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1陸上関係\高崎陸協homepage\"/>
    </mc:Choice>
  </mc:AlternateContent>
  <bookViews>
    <workbookView xWindow="0" yWindow="0" windowWidth="28800" windowHeight="114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M113" i="1" s="1"/>
  <c r="H34" i="1"/>
  <c r="I34" i="1" s="1"/>
  <c r="H33" i="1"/>
  <c r="I33" i="1" s="1"/>
  <c r="B33" i="1"/>
  <c r="H35" i="1"/>
  <c r="I35" i="1" s="1"/>
  <c r="B35" i="1"/>
  <c r="H36" i="1"/>
  <c r="I36" i="1" s="1"/>
  <c r="B36" i="1"/>
  <c r="B26" i="1"/>
  <c r="B28" i="1"/>
  <c r="B22" i="1"/>
  <c r="B24" i="1"/>
  <c r="B21" i="1"/>
  <c r="B25" i="1"/>
  <c r="B27" i="1"/>
  <c r="B23" i="1"/>
  <c r="B29" i="1"/>
  <c r="B30" i="1"/>
  <c r="H17" i="1"/>
  <c r="B17" i="1"/>
  <c r="H18" i="1"/>
  <c r="B18" i="1"/>
  <c r="H11" i="1"/>
  <c r="H14" i="1"/>
  <c r="B14" i="1"/>
  <c r="H12" i="1"/>
  <c r="B12" i="1"/>
  <c r="H13" i="1"/>
  <c r="B13" i="1"/>
  <c r="H8" i="1"/>
  <c r="I8" i="1" s="1"/>
  <c r="M8" i="1" s="1"/>
  <c r="N8" i="1" s="1"/>
  <c r="B8" i="1"/>
  <c r="H5" i="1"/>
  <c r="H4" i="1"/>
  <c r="B4" i="1"/>
  <c r="H3" i="1"/>
  <c r="I12" i="1" l="1"/>
  <c r="M12" i="1" s="1"/>
  <c r="I4" i="1"/>
  <c r="M4" i="1" s="1"/>
  <c r="I18" i="1"/>
  <c r="M18" i="1" s="1"/>
  <c r="I3" i="1"/>
  <c r="M3" i="1" s="1"/>
  <c r="I14" i="1"/>
  <c r="M14" i="1" s="1"/>
  <c r="I5" i="1"/>
  <c r="M5" i="1" s="1"/>
  <c r="I17" i="1"/>
  <c r="M17" i="1" s="1"/>
  <c r="N17" i="1" s="1"/>
  <c r="I13" i="1"/>
  <c r="M13" i="1" s="1"/>
  <c r="I11" i="1"/>
  <c r="M11" i="1" s="1"/>
  <c r="N13" i="1" l="1"/>
  <c r="N5" i="1"/>
  <c r="N3" i="1"/>
  <c r="N4" i="1"/>
  <c r="N18" i="1"/>
  <c r="N11" i="1"/>
  <c r="N12" i="1"/>
  <c r="N14" i="1"/>
</calcChain>
</file>

<file path=xl/sharedStrings.xml><?xml version="1.0" encoding="utf-8"?>
<sst xmlns="http://schemas.openxmlformats.org/spreadsheetml/2006/main" count="437" uniqueCount="155">
  <si>
    <t>小学生男子低学年　ソフト砲丸投(1kg)　全員が第２ラウンドへ</t>
    <rPh sb="0" eb="3">
      <t>ショウガクセイ</t>
    </rPh>
    <rPh sb="3" eb="5">
      <t>ダンシ</t>
    </rPh>
    <rPh sb="5" eb="8">
      <t>テイガクネン</t>
    </rPh>
    <rPh sb="12" eb="15">
      <t>ホウガンナ</t>
    </rPh>
    <rPh sb="21" eb="23">
      <t>ゼンイン</t>
    </rPh>
    <rPh sb="24" eb="25">
      <t>ダイ</t>
    </rPh>
    <phoneticPr fontId="2"/>
  </si>
  <si>
    <t>順</t>
    <rPh sb="0" eb="1">
      <t>ジュン</t>
    </rPh>
    <phoneticPr fontId="1"/>
  </si>
  <si>
    <t>順</t>
    <rPh sb="0" eb="1">
      <t>ジュン</t>
    </rPh>
    <phoneticPr fontId="2"/>
  </si>
  <si>
    <t>№</t>
    <phoneticPr fontId="2"/>
  </si>
  <si>
    <t>氏名</t>
    <rPh sb="0" eb="2">
      <t>シメイ</t>
    </rPh>
    <phoneticPr fontId="1"/>
  </si>
  <si>
    <t>氏名</t>
    <rPh sb="0" eb="2">
      <t>シメイ</t>
    </rPh>
    <phoneticPr fontId="2"/>
  </si>
  <si>
    <t>所属</t>
    <rPh sb="0" eb="2">
      <t>ショゾク</t>
    </rPh>
    <phoneticPr fontId="1"/>
  </si>
  <si>
    <t>所属</t>
    <rPh sb="0" eb="2">
      <t>ショゾク</t>
    </rPh>
    <phoneticPr fontId="2"/>
  </si>
  <si>
    <t>１回目</t>
    <rPh sb="1" eb="3">
      <t>カイメ</t>
    </rPh>
    <phoneticPr fontId="1"/>
  </si>
  <si>
    <t>１回目</t>
    <rPh sb="1" eb="3">
      <t>カイメ</t>
    </rPh>
    <phoneticPr fontId="2"/>
  </si>
  <si>
    <t>２回目</t>
    <rPh sb="1" eb="3">
      <t>カイメ</t>
    </rPh>
    <phoneticPr fontId="1"/>
  </si>
  <si>
    <t>２回目</t>
    <rPh sb="1" eb="3">
      <t>カイメ</t>
    </rPh>
    <phoneticPr fontId="2"/>
  </si>
  <si>
    <t>３回目</t>
    <rPh sb="1" eb="3">
      <t>カイメ</t>
    </rPh>
    <phoneticPr fontId="1"/>
  </si>
  <si>
    <t>３回目</t>
    <rPh sb="1" eb="3">
      <t>カイメ</t>
    </rPh>
    <phoneticPr fontId="2"/>
  </si>
  <si>
    <t>３回までの最高</t>
    <rPh sb="1" eb="2">
      <t>カイ</t>
    </rPh>
    <rPh sb="5" eb="7">
      <t>サイコウ</t>
    </rPh>
    <phoneticPr fontId="1"/>
  </si>
  <si>
    <t>３回までの最高</t>
    <rPh sb="1" eb="2">
      <t>カイ</t>
    </rPh>
    <rPh sb="5" eb="7">
      <t>サイコウ</t>
    </rPh>
    <phoneticPr fontId="2"/>
  </si>
  <si>
    <t>３回までの順位</t>
    <rPh sb="1" eb="2">
      <t>カイ</t>
    </rPh>
    <rPh sb="5" eb="7">
      <t>ジュンイ</t>
    </rPh>
    <phoneticPr fontId="1"/>
  </si>
  <si>
    <t>３回までの順位</t>
    <rPh sb="1" eb="2">
      <t>カイ</t>
    </rPh>
    <rPh sb="5" eb="7">
      <t>ジュンイ</t>
    </rPh>
    <phoneticPr fontId="2"/>
  </si>
  <si>
    <t>４回目</t>
    <rPh sb="1" eb="3">
      <t>カイメ</t>
    </rPh>
    <phoneticPr fontId="1"/>
  </si>
  <si>
    <t>４回目</t>
    <rPh sb="1" eb="3">
      <t>カイメ</t>
    </rPh>
    <phoneticPr fontId="2"/>
  </si>
  <si>
    <t>５回目</t>
    <rPh sb="1" eb="3">
      <t>カイメ</t>
    </rPh>
    <phoneticPr fontId="1"/>
  </si>
  <si>
    <t>５回目</t>
    <rPh sb="1" eb="3">
      <t>カイメ</t>
    </rPh>
    <phoneticPr fontId="2"/>
  </si>
  <si>
    <t>６回目</t>
    <rPh sb="1" eb="3">
      <t>カイメ</t>
    </rPh>
    <phoneticPr fontId="1"/>
  </si>
  <si>
    <t>６回目</t>
    <rPh sb="1" eb="3">
      <t>カイメ</t>
    </rPh>
    <phoneticPr fontId="2"/>
  </si>
  <si>
    <t>最高
記録</t>
    <rPh sb="0" eb="2">
      <t>サイコウ</t>
    </rPh>
    <rPh sb="3" eb="5">
      <t>キロク</t>
    </rPh>
    <phoneticPr fontId="1"/>
  </si>
  <si>
    <t>最高
記録</t>
    <rPh sb="0" eb="2">
      <t>サイコウ</t>
    </rPh>
    <rPh sb="3" eb="5">
      <t>キロク</t>
    </rPh>
    <phoneticPr fontId="2"/>
  </si>
  <si>
    <t>順位</t>
    <rPh sb="0" eb="2">
      <t>ジュンイ</t>
    </rPh>
    <phoneticPr fontId="1"/>
  </si>
  <si>
    <t>順位</t>
    <rPh sb="0" eb="2">
      <t>ジュンイ</t>
    </rPh>
    <phoneticPr fontId="2"/>
  </si>
  <si>
    <t>田口　優太(3)ﾀｸﾞﾁ ﾕｳﾀ</t>
  </si>
  <si>
    <t>高崎Winds</t>
  </si>
  <si>
    <t>森山　滉太(3)ﾓﾘﾔﾏ ｺｳﾀ</t>
  </si>
  <si>
    <t>長崎　遥輝(1)ﾅｶﾞｻｷ ﾊﾙｷ</t>
  </si>
  <si>
    <t>小学生女子低学年　ソフト砲丸投(1kg)　全員が第２ラウンドへ</t>
    <rPh sb="0" eb="3">
      <t>ショウガクセイ</t>
    </rPh>
    <rPh sb="3" eb="5">
      <t>ジョシ</t>
    </rPh>
    <rPh sb="5" eb="8">
      <t>テイガクネン</t>
    </rPh>
    <rPh sb="12" eb="15">
      <t>ホウガンナ</t>
    </rPh>
    <rPh sb="21" eb="23">
      <t>ゼンイン</t>
    </rPh>
    <rPh sb="24" eb="25">
      <t>ダイ</t>
    </rPh>
    <phoneticPr fontId="2"/>
  </si>
  <si>
    <t>№</t>
    <phoneticPr fontId="2"/>
  </si>
  <si>
    <t>萩澤　歩来(1)ﾊｷﾞｻﾜ ｱﾕｷ</t>
  </si>
  <si>
    <t>小学生男子高学年　ソフト砲丸投(2kg)　全員が第２ラウンドへ</t>
    <rPh sb="0" eb="3">
      <t>ショウガクセイ</t>
    </rPh>
    <rPh sb="3" eb="5">
      <t>ダンシ</t>
    </rPh>
    <rPh sb="5" eb="6">
      <t>コウ</t>
    </rPh>
    <rPh sb="6" eb="8">
      <t>ガクネン</t>
    </rPh>
    <rPh sb="12" eb="15">
      <t>ホウガンナ</t>
    </rPh>
    <rPh sb="21" eb="23">
      <t>ゼンイン</t>
    </rPh>
    <rPh sb="24" eb="25">
      <t>ダイ</t>
    </rPh>
    <phoneticPr fontId="2"/>
  </si>
  <si>
    <t>長崎　大輝(6)ﾅｶﾞｻｷ ﾀﾞｲｷ</t>
  </si>
  <si>
    <t>志村　清哉(5)ｼﾑﾗ ｾｲﾔ</t>
  </si>
  <si>
    <t>萩澤　侑飛(5)ﾊｷﾞｻﾜ ﾕｳﾋ</t>
  </si>
  <si>
    <t>上原　拓己(5)ｳｴﾊﾗ ﾀｸﾐ</t>
  </si>
  <si>
    <t>小学生女子高学年　ソフト砲丸投(2kg)　全員が第２ラウンドへ</t>
    <rPh sb="0" eb="3">
      <t>ショウガクセイ</t>
    </rPh>
    <rPh sb="3" eb="5">
      <t>ジョシ</t>
    </rPh>
    <rPh sb="5" eb="6">
      <t>コウ</t>
    </rPh>
    <rPh sb="6" eb="8">
      <t>ガクネン</t>
    </rPh>
    <rPh sb="12" eb="15">
      <t>ホウガンナ</t>
    </rPh>
    <rPh sb="21" eb="23">
      <t>ゼンイン</t>
    </rPh>
    <rPh sb="24" eb="25">
      <t>ダイ</t>
    </rPh>
    <phoneticPr fontId="2"/>
  </si>
  <si>
    <t>森山　晄妃(6)ﾓﾘﾔﾏ ﾐﾂｷ</t>
  </si>
  <si>
    <t>矢島　妃逢(5)ﾔｼﾞﾏ ﾋﾒｱ</t>
  </si>
  <si>
    <t>№</t>
    <phoneticPr fontId="2"/>
  </si>
  <si>
    <r>
      <t>萩澤　侑飛(5)</t>
    </r>
    <r>
      <rPr>
        <sz val="9"/>
        <color theme="1"/>
        <rFont val="ＭＳ ゴシック"/>
        <family val="3"/>
        <charset val="128"/>
      </rPr>
      <t>ﾊｷﾞｻﾜ ﾕｳﾋ</t>
    </r>
    <phoneticPr fontId="2"/>
  </si>
  <si>
    <r>
      <t>長崎　大輝(6)</t>
    </r>
    <r>
      <rPr>
        <sz val="9"/>
        <color theme="1"/>
        <rFont val="ＭＳ ゴシック"/>
        <family val="3"/>
        <charset val="128"/>
      </rPr>
      <t>ﾅｶﾞｻｷ ﾀﾞｲｷ</t>
    </r>
    <phoneticPr fontId="2"/>
  </si>
  <si>
    <t>№</t>
  </si>
  <si>
    <t/>
  </si>
  <si>
    <t>木暮　力輝(4)ｺｸﾞﾚ ﾘｷ</t>
  </si>
  <si>
    <t>野口　陽斗(4)ﾉｸﾞﾁ ﾊﾙﾄ</t>
  </si>
  <si>
    <t>渡邊　寧大(6)ﾜﾀﾅﾍﾞ ﾈｵ</t>
  </si>
  <si>
    <t>小川　珠生(6)ｵｶﾞﾜ ﾐｳ</t>
  </si>
  <si>
    <t>小学生男子　ジャベリックボール投げ(0.3kg)　※全員が第２ラウンドへ</t>
    <rPh sb="0" eb="3">
      <t>ショウガクセイ</t>
    </rPh>
    <rPh sb="3" eb="5">
      <t>ダンシ</t>
    </rPh>
    <rPh sb="15" eb="16">
      <t>ナ</t>
    </rPh>
    <phoneticPr fontId="2"/>
  </si>
  <si>
    <t>小学生女子　ジャベリックボール投げ(0.3kg)　※全員が第２ラウンドへ</t>
    <rPh sb="0" eb="3">
      <t>ショウガクセイ</t>
    </rPh>
    <rPh sb="3" eb="5">
      <t>ジョシ</t>
    </rPh>
    <rPh sb="15" eb="16">
      <t>ナ</t>
    </rPh>
    <phoneticPr fontId="2"/>
  </si>
  <si>
    <t>№</t>
    <phoneticPr fontId="2"/>
  </si>
  <si>
    <t>中学生男子　砲丸投(5kg)　上位８名が第２ラウンドへ</t>
    <rPh sb="0" eb="3">
      <t>チュウガクセイ</t>
    </rPh>
    <rPh sb="3" eb="4">
      <t>ダン</t>
    </rPh>
    <rPh sb="6" eb="9">
      <t>ホウガンナ</t>
    </rPh>
    <rPh sb="15" eb="17">
      <t>ジョウイ</t>
    </rPh>
    <rPh sb="18" eb="19">
      <t>メイ</t>
    </rPh>
    <rPh sb="20" eb="21">
      <t>ダイ</t>
    </rPh>
    <phoneticPr fontId="2"/>
  </si>
  <si>
    <t>木内　凱斗(1)ｷｳﾁ ｶｲﾄ</t>
  </si>
  <si>
    <t>南八幡中</t>
  </si>
  <si>
    <t>川島  迅人(2)ｶﾜｼﾏ ﾊﾔﾄ</t>
  </si>
  <si>
    <t>伊勢崎二中</t>
  </si>
  <si>
    <t>富沢　　颯(2)ﾄﾐｻﾞﾜ ﾊﾔﾃ</t>
  </si>
  <si>
    <t>豊岡中</t>
  </si>
  <si>
    <t>野口　玄起(2)ﾉｸﾞﾁ ｹﾞﾝｷ</t>
  </si>
  <si>
    <t>長野郷中</t>
  </si>
  <si>
    <t>原澤　大空(1)ﾊﾗｻﾜ ﾀｲﾗ</t>
  </si>
  <si>
    <t>中尾中</t>
  </si>
  <si>
    <t>近藤　正隆(2)ｺﾝﾄﾞｳ ﾏｻﾀｶ</t>
  </si>
  <si>
    <t>富士見中</t>
  </si>
  <si>
    <t>奥村　定佳(3)ｵｸﾑﾗ ｻﾀﾞﾖｼ</t>
  </si>
  <si>
    <t>下野  羅桜(1)ｼﾓﾉ ﾗｵ</t>
  </si>
  <si>
    <t>榛名中</t>
  </si>
  <si>
    <t>荻野　諒都(3)ｵｷﾞﾉ ｱｻﾄ</t>
  </si>
  <si>
    <t>岡　　壮太(3)ｵｶ ｿｳﾀ</t>
  </si>
  <si>
    <t>入船　太一(1)ｲﾘﾌﾈ ﾀｲﾁ</t>
  </si>
  <si>
    <t>須川　　心(2)ｽｶﾜ ｼﾝ</t>
  </si>
  <si>
    <t>高橋  竜二(3)ﾀｶﾊｼ ﾘｭｳｼﾞ</t>
  </si>
  <si>
    <t>群馬中央中</t>
  </si>
  <si>
    <t>追川  柊輝(3)ｵｲｶﾜ ｼｭｳｷ</t>
  </si>
  <si>
    <t>五十嵐悠貴(2)ｲｶﾞﾗｼ ﾕｳｷ</t>
  </si>
  <si>
    <t>高松中</t>
  </si>
  <si>
    <t>富澤  龍樹(3)ﾄﾐｻﾞﾜ ﾀﾂｷ</t>
  </si>
  <si>
    <t>堀江　　錬(3)ﾎﾘｴ ﾚﾝ</t>
  </si>
  <si>
    <t>田島虎弥汰(3)ﾀｼﾞﾏ ｺﾔﾀ</t>
  </si>
  <si>
    <t>塚沢中</t>
  </si>
  <si>
    <t>松本  嵩弘(3)ﾏﾂﾓﾄ ﾀｶﾋﾛ</t>
  </si>
  <si>
    <t>吉田  彪峨(3)ﾖｼﾀﾞ ﾋｭｳｶﾞ</t>
  </si>
  <si>
    <t>城田  翔音(3)ｼﾛﾀ ｶｲﾄ</t>
  </si>
  <si>
    <t>竹内ひさし(3)ﾀｹｳﾁ ﾋｻｼ</t>
  </si>
  <si>
    <t>芹澤  陸斗(3)ｾﾘｻﾞﾜ ﾘｸﾄ</t>
  </si>
  <si>
    <t>中央中等</t>
  </si>
  <si>
    <t>中学生男子　混成砲丸投(4kg)　上位８名が第２ラウンドへ</t>
    <rPh sb="0" eb="3">
      <t>チュウガクセイ</t>
    </rPh>
    <rPh sb="3" eb="4">
      <t>ダン</t>
    </rPh>
    <rPh sb="6" eb="8">
      <t>コンセイ</t>
    </rPh>
    <rPh sb="8" eb="11">
      <t>ホウガンナ</t>
    </rPh>
    <rPh sb="17" eb="19">
      <t>ジョウイ</t>
    </rPh>
    <rPh sb="20" eb="21">
      <t>メイ</t>
    </rPh>
    <rPh sb="22" eb="23">
      <t>ダイ</t>
    </rPh>
    <phoneticPr fontId="2"/>
  </si>
  <si>
    <t>西尾  長士()</t>
  </si>
  <si>
    <t>前橋七中</t>
  </si>
  <si>
    <t>桐渕　晃輔(2)ｷﾘﾌﾞﾁ ｺｳｽｹ</t>
  </si>
  <si>
    <t>廣瀬  斗亜()</t>
  </si>
  <si>
    <t>森本　大貴(2)ﾓﾘﾓﾄ ﾀﾞｲｷ</t>
  </si>
  <si>
    <t>羽鳥  凌生()</t>
  </si>
  <si>
    <t>栁田　聖人(3)ﾔﾅｷﾞﾀ ｷﾖﾄ</t>
  </si>
  <si>
    <t>館林一中</t>
  </si>
  <si>
    <t>DNS</t>
  </si>
  <si>
    <t>DNS</t>
    <phoneticPr fontId="2"/>
  </si>
  <si>
    <t>中学生男子　円盤投(1.5kg)　全員が第２ラウンドへ</t>
    <rPh sb="0" eb="3">
      <t>チュウガクセイ</t>
    </rPh>
    <rPh sb="3" eb="5">
      <t>ダンシ</t>
    </rPh>
    <rPh sb="6" eb="8">
      <t>エンバン</t>
    </rPh>
    <rPh sb="8" eb="9">
      <t>ナ</t>
    </rPh>
    <rPh sb="17" eb="19">
      <t>ゼンイン</t>
    </rPh>
    <rPh sb="20" eb="21">
      <t>ダイ</t>
    </rPh>
    <phoneticPr fontId="2"/>
  </si>
  <si>
    <t>長井　蒼馬(1)ﾅｶﾞｲ ｿｳﾏ</t>
  </si>
  <si>
    <t>永井　翔大(1)ﾅｶﾞｲ ｼｮｳﾀﾞｲ</t>
  </si>
  <si>
    <t>中学生女子　円盤投(1kg)　全員が第２ラウンドへ</t>
    <rPh sb="0" eb="3">
      <t>チュウガクセイ</t>
    </rPh>
    <rPh sb="3" eb="5">
      <t>ジョシ</t>
    </rPh>
    <rPh sb="6" eb="8">
      <t>エンバン</t>
    </rPh>
    <rPh sb="8" eb="9">
      <t>ナ</t>
    </rPh>
    <rPh sb="15" eb="17">
      <t>ゼンイン</t>
    </rPh>
    <rPh sb="18" eb="19">
      <t>ダイ</t>
    </rPh>
    <phoneticPr fontId="2"/>
  </si>
  <si>
    <t>黛　　香葉(2)ﾏﾕｽﾞﾐ ｺﾉﾊ</t>
  </si>
  <si>
    <t>中学生男子　ジャベリックスロー(0.3kg)　※全員が第２ラウンドへ</t>
    <rPh sb="0" eb="3">
      <t>チュウガクセイ</t>
    </rPh>
    <rPh sb="3" eb="5">
      <t>ダンシ</t>
    </rPh>
    <rPh sb="24" eb="26">
      <t>ゼンイン</t>
    </rPh>
    <rPh sb="27" eb="28">
      <t>ダイ</t>
    </rPh>
    <phoneticPr fontId="2"/>
  </si>
  <si>
    <t>瀨尾　虎那(3)ｾｵ ｺﾅﾝ</t>
  </si>
  <si>
    <t>小川　優翔(1)ｵｶﾞﾜ ﾕｳﾄ</t>
  </si>
  <si>
    <t>鶴淵　　渉(1)ﾂﾙﾌﾞﾁ ﾜﾀﾙ</t>
  </si>
  <si>
    <t>下平  夏生(3)ｼﾓﾀﾞｲﾗ ｶｲ</t>
  </si>
  <si>
    <t>中学生女子　ジャベリックスロー(0.3kg)　※全員が第２ラウンドへ</t>
    <rPh sb="0" eb="3">
      <t>チュウガクセイ</t>
    </rPh>
    <rPh sb="3" eb="5">
      <t>ジョシ</t>
    </rPh>
    <phoneticPr fontId="2"/>
  </si>
  <si>
    <t>野口　りる(3)ﾉｸﾞﾁ ﾘﾙ</t>
  </si>
  <si>
    <t>髙橋はるか(1)ﾀｶﾊｼ ﾊﾙｶ</t>
  </si>
  <si>
    <t>金井萌々香(3)ｶﾅｲ ﾓﾓｶ</t>
  </si>
  <si>
    <t>吉田　桃子(2)ﾖｼﾀﾞ ﾓﾓｺ</t>
  </si>
  <si>
    <t>小山　乃愛(1)ｺﾔﾏ ﾉｱ</t>
  </si>
  <si>
    <t>小林　杏音(3)ｺﾊﾞﾔｼ ｱﾉﾝ</t>
  </si>
  <si>
    <t>櫻井　星々(1)ｻｸﾗｲ ﾗﾗ</t>
  </si>
  <si>
    <t>野中　暖人(1)ﾉﾅｶ ﾊﾙﾄ</t>
  </si>
  <si>
    <t>中学生女子　砲丸投(2.72kg)　上位８名が第２ラウンドへ</t>
    <rPh sb="0" eb="3">
      <t>チュウガクセイ</t>
    </rPh>
    <rPh sb="3" eb="5">
      <t>ジョシ</t>
    </rPh>
    <rPh sb="6" eb="9">
      <t>ホウガンナ</t>
    </rPh>
    <rPh sb="18" eb="20">
      <t>ジョウイ</t>
    </rPh>
    <rPh sb="21" eb="22">
      <t>メイ</t>
    </rPh>
    <rPh sb="23" eb="24">
      <t>ダイ</t>
    </rPh>
    <phoneticPr fontId="2"/>
  </si>
  <si>
    <t>瀨閒　清花(2)ｾﾏ ｻﾔｶ</t>
  </si>
  <si>
    <t>吉田  澪香(1)ﾖｼﾀﾞ ﾚｲｶ</t>
  </si>
  <si>
    <t>長野　　舞(2)ﾅｶﾞﾉ  ﾏｲ</t>
  </si>
  <si>
    <t>木村明日香(2)ｷﾑﾗ ｱｽｶ</t>
  </si>
  <si>
    <t>飯島　一葉(2)ｲｲｼﾞﾏ ｲﾁﾊ</t>
  </si>
  <si>
    <t>鈴木　　凛(2)ｽｽﾞｷ ﾘﾝ</t>
  </si>
  <si>
    <t>竹内　瑛夢(2)ﾀｹｳﾁ ｱﾑ</t>
  </si>
  <si>
    <t>真藤　美里(2)ｼﾝﾄﾞｳ ﾐｻﾄ</t>
  </si>
  <si>
    <t>瀬下　愛華(3)ｾｼﾞﾓ ﾏﾅﾊ</t>
  </si>
  <si>
    <t>小櫻　愛里(2)ｺｻﾞｸﾗ ｱｲﾘ</t>
  </si>
  <si>
    <t>干川  花奏(1)</t>
  </si>
  <si>
    <t>井田くるみ(2)ｲﾀﾞ ｸﾙﾐ</t>
  </si>
  <si>
    <t>藍川  莉沙(2)ｱｲｶﾜ ﾘｻ</t>
  </si>
  <si>
    <t>小林　藍月(2)ｺﾊﾞﾔｼ ｱﾂﾞｷ</t>
  </si>
  <si>
    <t>五十嵐　瑛(1)ｲｶﾞﾗｼ ｱｷ</t>
  </si>
  <si>
    <t>川嵜　夏実(3)ｶﾜｻｷ ﾅﾂﾐ</t>
  </si>
  <si>
    <t>髙橋    瞳(2)ﾀｶﾊｼ ﾋﾄﾐ</t>
  </si>
  <si>
    <t>加藤  美風(3)ｶﾄｳ ﾐｶｾﾞ</t>
  </si>
  <si>
    <t>松﨑　有美(3)ﾏﾂｻﾞｷ ｱﾐ</t>
  </si>
  <si>
    <t>木村今日香(3)ｷﾑﾗ ｷｮｳｶ</t>
  </si>
  <si>
    <t>大島さくら(2)</t>
  </si>
  <si>
    <t>金井　寿還(2)ｶﾅｲ ﾋﾒ</t>
  </si>
  <si>
    <t>吉井中央中</t>
  </si>
  <si>
    <t>木暮　風花(2)ｺｸﾞﾚ ﾌｳｶ</t>
  </si>
  <si>
    <t>原田　麗奈(3)ﾊﾗﾀﾞ ﾚｲﾅ</t>
  </si>
  <si>
    <t>山田真優奈(2)</t>
  </si>
  <si>
    <t>田中　文乃(2)ﾀﾅｶ ｱﾔﾉ</t>
  </si>
  <si>
    <t>岡田　美咲(3)ｵｶﾀﾞ ﾐｻｷ</t>
  </si>
  <si>
    <t>岡部  莉奈(3)ｵｶﾍﾞ ﾘﾅ</t>
  </si>
  <si>
    <t>石田　　葵(3)ｲｼﾀﾞ ｱｵｲ</t>
  </si>
  <si>
    <t>原　　志織(3)ﾊﾗ ｼｵﾘ</t>
  </si>
  <si>
    <t>大類中</t>
  </si>
  <si>
    <t>小出　琳子</t>
    <rPh sb="0" eb="2">
      <t>コイデ</t>
    </rPh>
    <rPh sb="3" eb="4">
      <t>リン</t>
    </rPh>
    <rPh sb="4" eb="5">
      <t>コ</t>
    </rPh>
    <phoneticPr fontId="1"/>
  </si>
  <si>
    <t>伊勢崎四中</t>
    <rPh sb="0" eb="3">
      <t>イセサキ</t>
    </rPh>
    <rPh sb="3" eb="4">
      <t>ヨン</t>
    </rPh>
    <rPh sb="4" eb="5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</si>
</sst>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&quot;m&quot;00"/>
    <numFmt numFmtId="178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>
      <alignment vertical="center"/>
    </xf>
    <xf numFmtId="177" fontId="6" fillId="0" borderId="8" xfId="0" applyNumberFormat="1" applyFont="1" applyFill="1" applyBorder="1" applyAlignment="1">
      <alignment horizontal="center"/>
    </xf>
    <xf numFmtId="177" fontId="6" fillId="0" borderId="9" xfId="0" applyNumberFormat="1" applyFont="1" applyFill="1" applyBorder="1" applyAlignment="1">
      <alignment horizontal="center"/>
    </xf>
    <xf numFmtId="177" fontId="6" fillId="0" borderId="11" xfId="0" applyNumberFormat="1" applyFont="1" applyFill="1" applyBorder="1" applyAlignment="1">
      <alignment horizontal="center"/>
    </xf>
    <xf numFmtId="177" fontId="6" fillId="0" borderId="12" xfId="0" applyNumberFormat="1" applyFont="1" applyFill="1" applyBorder="1" applyAlignment="1">
      <alignment horizontal="center"/>
    </xf>
    <xf numFmtId="176" fontId="6" fillId="0" borderId="13" xfId="0" applyNumberFormat="1" applyFont="1" applyFill="1" applyBorder="1" applyAlignment="1">
      <alignment horizontal="center"/>
    </xf>
    <xf numFmtId="177" fontId="6" fillId="0" borderId="14" xfId="0" applyNumberFormat="1" applyFont="1" applyFill="1" applyBorder="1" applyAlignment="1">
      <alignment horizontal="center"/>
    </xf>
    <xf numFmtId="178" fontId="6" fillId="0" borderId="14" xfId="0" applyNumberFormat="1" applyFont="1" applyFill="1" applyBorder="1" applyAlignment="1">
      <alignment horizont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>
      <alignment vertical="center"/>
    </xf>
    <xf numFmtId="177" fontId="6" fillId="0" borderId="15" xfId="0" applyNumberFormat="1" applyFont="1" applyFill="1" applyBorder="1" applyAlignment="1">
      <alignment horizontal="center"/>
    </xf>
    <xf numFmtId="177" fontId="6" fillId="0" borderId="16" xfId="0" applyNumberFormat="1" applyFont="1" applyFill="1" applyBorder="1" applyAlignment="1">
      <alignment horizontal="center"/>
    </xf>
    <xf numFmtId="177" fontId="6" fillId="0" borderId="18" xfId="0" applyNumberFormat="1" applyFont="1" applyFill="1" applyBorder="1" applyAlignment="1">
      <alignment horizontal="center"/>
    </xf>
    <xf numFmtId="177" fontId="6" fillId="0" borderId="19" xfId="0" applyNumberFormat="1" applyFont="1" applyFill="1" applyBorder="1" applyAlignment="1">
      <alignment horizontal="center"/>
    </xf>
    <xf numFmtId="176" fontId="6" fillId="0" borderId="20" xfId="0" applyNumberFormat="1" applyFont="1" applyFill="1" applyBorder="1" applyAlignment="1">
      <alignment horizontal="center"/>
    </xf>
    <xf numFmtId="177" fontId="6" fillId="0" borderId="21" xfId="0" applyNumberFormat="1" applyFont="1" applyFill="1" applyBorder="1" applyAlignment="1">
      <alignment horizontal="center"/>
    </xf>
    <xf numFmtId="178" fontId="6" fillId="0" borderId="2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center"/>
    </xf>
    <xf numFmtId="177" fontId="6" fillId="0" borderId="5" xfId="0" applyNumberFormat="1" applyFont="1" applyFill="1" applyBorder="1" applyAlignment="1">
      <alignment horizontal="center"/>
    </xf>
    <xf numFmtId="176" fontId="6" fillId="0" borderId="6" xfId="0" applyNumberFormat="1" applyFont="1" applyFill="1" applyBorder="1" applyAlignment="1">
      <alignment horizontal="center"/>
    </xf>
    <xf numFmtId="177" fontId="6" fillId="0" borderId="7" xfId="0" applyNumberFormat="1" applyFont="1" applyFill="1" applyBorder="1" applyAlignment="1">
      <alignment horizontal="center"/>
    </xf>
    <xf numFmtId="176" fontId="6" fillId="0" borderId="7" xfId="0" applyNumberFormat="1" applyFont="1" applyFill="1" applyBorder="1" applyAlignment="1">
      <alignment horizontal="center"/>
    </xf>
    <xf numFmtId="177" fontId="6" fillId="0" borderId="22" xfId="0" applyNumberFormat="1" applyFont="1" applyFill="1" applyBorder="1" applyAlignment="1">
      <alignment horizontal="center"/>
    </xf>
    <xf numFmtId="177" fontId="6" fillId="0" borderId="23" xfId="0" applyNumberFormat="1" applyFont="1" applyFill="1" applyBorder="1" applyAlignment="1">
      <alignment horizontal="center"/>
    </xf>
    <xf numFmtId="177" fontId="6" fillId="0" borderId="24" xfId="0" applyNumberFormat="1" applyFont="1" applyFill="1" applyBorder="1" applyAlignment="1">
      <alignment horizontal="center"/>
    </xf>
    <xf numFmtId="177" fontId="6" fillId="0" borderId="25" xfId="0" applyNumberFormat="1" applyFont="1" applyFill="1" applyBorder="1" applyAlignment="1">
      <alignment horizontal="center"/>
    </xf>
    <xf numFmtId="176" fontId="6" fillId="0" borderId="26" xfId="0" applyNumberFormat="1" applyFont="1" applyFill="1" applyBorder="1" applyAlignment="1">
      <alignment horizontal="center"/>
    </xf>
    <xf numFmtId="177" fontId="6" fillId="0" borderId="27" xfId="0" applyNumberFormat="1" applyFont="1" applyFill="1" applyBorder="1" applyAlignment="1">
      <alignment horizontal="center"/>
    </xf>
    <xf numFmtId="178" fontId="6" fillId="0" borderId="24" xfId="0" applyNumberFormat="1" applyFont="1" applyFill="1" applyBorder="1" applyAlignment="1">
      <alignment horizont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>
      <alignment vertical="center"/>
    </xf>
    <xf numFmtId="178" fontId="6" fillId="0" borderId="11" xfId="0" applyNumberFormat="1" applyFont="1" applyFill="1" applyBorder="1" applyAlignment="1">
      <alignment horizont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5" xfId="0" applyFont="1" applyFill="1" applyBorder="1" applyAlignment="1">
      <alignment vertical="center" wrapText="1"/>
    </xf>
    <xf numFmtId="0" fontId="4" fillId="0" borderId="36" xfId="0" applyFont="1" applyFill="1" applyBorder="1">
      <alignment vertical="center"/>
    </xf>
    <xf numFmtId="178" fontId="6" fillId="0" borderId="18" xfId="0" applyNumberFormat="1" applyFont="1" applyFill="1" applyBorder="1" applyAlignment="1">
      <alignment horizontal="center"/>
    </xf>
    <xf numFmtId="178" fontId="6" fillId="0" borderId="27" xfId="0" applyNumberFormat="1" applyFont="1" applyFill="1" applyBorder="1" applyAlignment="1">
      <alignment horizontal="center"/>
    </xf>
    <xf numFmtId="177" fontId="6" fillId="0" borderId="34" xfId="0" applyNumberFormat="1" applyFont="1" applyFill="1" applyBorder="1" applyAlignment="1">
      <alignment horizontal="center"/>
    </xf>
    <xf numFmtId="177" fontId="6" fillId="0" borderId="35" xfId="0" applyNumberFormat="1" applyFont="1" applyFill="1" applyBorder="1" applyAlignment="1">
      <alignment horizontal="center"/>
    </xf>
    <xf numFmtId="177" fontId="6" fillId="0" borderId="37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6" fontId="6" fillId="0" borderId="39" xfId="0" applyNumberFormat="1" applyFont="1" applyFill="1" applyBorder="1" applyAlignment="1">
      <alignment horizontal="center"/>
    </xf>
    <xf numFmtId="177" fontId="6" fillId="0" borderId="40" xfId="0" applyNumberFormat="1" applyFont="1" applyFill="1" applyBorder="1" applyAlignment="1">
      <alignment horizontal="center"/>
    </xf>
    <xf numFmtId="178" fontId="6" fillId="0" borderId="40" xfId="0" applyNumberFormat="1" applyFont="1" applyFill="1" applyBorder="1" applyAlignment="1">
      <alignment horizontal="center"/>
    </xf>
    <xf numFmtId="176" fontId="6" fillId="0" borderId="41" xfId="0" applyNumberFormat="1" applyFont="1" applyFill="1" applyBorder="1" applyAlignment="1">
      <alignment horizontal="center"/>
    </xf>
    <xf numFmtId="176" fontId="8" fillId="0" borderId="42" xfId="0" applyNumberFormat="1" applyFont="1" applyFill="1" applyBorder="1">
      <alignment vertical="center"/>
    </xf>
    <xf numFmtId="176" fontId="6" fillId="0" borderId="43" xfId="0" applyNumberFormat="1" applyFont="1" applyFill="1" applyBorder="1" applyAlignment="1">
      <alignment horizontal="center"/>
    </xf>
    <xf numFmtId="176" fontId="8" fillId="0" borderId="39" xfId="0" applyNumberFormat="1" applyFont="1" applyFill="1" applyBorder="1">
      <alignment vertical="center"/>
    </xf>
    <xf numFmtId="176" fontId="8" fillId="0" borderId="26" xfId="0" applyNumberFormat="1" applyFont="1" applyFill="1" applyBorder="1">
      <alignment vertical="center"/>
    </xf>
    <xf numFmtId="176" fontId="5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6" fillId="0" borderId="45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vertical="center" wrapText="1"/>
    </xf>
    <xf numFmtId="177" fontId="6" fillId="0" borderId="28" xfId="0" applyNumberFormat="1" applyFont="1" applyFill="1" applyBorder="1" applyAlignment="1">
      <alignment horizontal="center"/>
    </xf>
    <xf numFmtId="177" fontId="6" fillId="0" borderId="29" xfId="0" applyNumberFormat="1" applyFont="1" applyFill="1" applyBorder="1" applyAlignment="1">
      <alignment horizontal="center"/>
    </xf>
    <xf numFmtId="177" fontId="6" fillId="0" borderId="46" xfId="0" applyNumberFormat="1" applyFont="1" applyFill="1" applyBorder="1" applyAlignment="1">
      <alignment horizontal="center"/>
    </xf>
    <xf numFmtId="177" fontId="6" fillId="0" borderId="47" xfId="0" applyNumberFormat="1" applyFont="1" applyFill="1" applyBorder="1" applyAlignment="1">
      <alignment horizontal="center"/>
    </xf>
    <xf numFmtId="176" fontId="6" fillId="0" borderId="4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176" fontId="6" fillId="0" borderId="49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>
      <alignment horizontal="center"/>
    </xf>
    <xf numFmtId="177" fontId="6" fillId="0" borderId="51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26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48" xfId="0" applyFont="1" applyFill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176" fontId="8" fillId="0" borderId="13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176" fontId="8" fillId="0" borderId="20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177" fontId="6" fillId="0" borderId="31" xfId="0" applyNumberFormat="1" applyFont="1" applyFill="1" applyBorder="1" applyAlignment="1">
      <alignment horizontal="center"/>
    </xf>
    <xf numFmtId="177" fontId="6" fillId="0" borderId="32" xfId="0" applyNumberFormat="1" applyFont="1" applyFill="1" applyBorder="1" applyAlignment="1">
      <alignment horizontal="center"/>
    </xf>
    <xf numFmtId="177" fontId="6" fillId="0" borderId="52" xfId="0" applyNumberFormat="1" applyFont="1" applyFill="1" applyBorder="1" applyAlignment="1">
      <alignment horizontal="center"/>
    </xf>
    <xf numFmtId="177" fontId="6" fillId="0" borderId="53" xfId="0" applyNumberFormat="1" applyFont="1" applyFill="1" applyBorder="1" applyAlignment="1">
      <alignment horizontal="center"/>
    </xf>
    <xf numFmtId="177" fontId="6" fillId="0" borderId="54" xfId="0" applyNumberFormat="1" applyFont="1" applyFill="1" applyBorder="1" applyAlignment="1">
      <alignment horizontal="center"/>
    </xf>
    <xf numFmtId="0" fontId="4" fillId="0" borderId="37" xfId="0" applyFont="1" applyFill="1" applyBorder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 wrapText="1"/>
    </xf>
    <xf numFmtId="0" fontId="4" fillId="0" borderId="4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8520;&#19978;&#38306;&#20418;/&#39640;&#23822;&#24066;&#38520;&#21332;/&#22823;&#20250;&#38306;&#20418;/&#22823;&#20250;&#12456;&#12531;&#12488;&#12522;&#12540;/2019&#12501;&#12455;&#12473;&#12486;&#12451;&#12496;&#12523;/&#65405;&#65435;&#65392;&#65420;&#65386;&#65405;/&#31532;3&#22238;/&#12487;&#12540;&#12479;&#38598;&#32004;&#65405;&#65435;&#6539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プログラム"/>
      <sheetName val="中男砲丸"/>
      <sheetName val="小ｼﾞｬﾍﾞ"/>
      <sheetName val="中円盤"/>
      <sheetName val="小ｿﾌﾄ砲丸"/>
      <sheetName val="中女砲丸"/>
      <sheetName val="中ｼﾞｬﾍﾞ"/>
      <sheetName val="記録用紙"/>
    </sheetNames>
    <sheetDataSet>
      <sheetData sheetId="0"/>
      <sheetData sheetId="1"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9">
          <cell r="B89" t="str">
            <v/>
          </cell>
        </row>
        <row r="93">
          <cell r="B93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24">
          <cell r="B124" t="str">
            <v>№</v>
          </cell>
        </row>
        <row r="125">
          <cell r="B125">
            <v>1317</v>
          </cell>
        </row>
        <row r="126">
          <cell r="B126">
            <v>3414</v>
          </cell>
        </row>
        <row r="127">
          <cell r="B127">
            <v>3345</v>
          </cell>
        </row>
        <row r="128">
          <cell r="B128">
            <v>3385</v>
          </cell>
        </row>
        <row r="129">
          <cell r="B129">
            <v>1297</v>
          </cell>
        </row>
        <row r="130">
          <cell r="B130">
            <v>3009</v>
          </cell>
        </row>
        <row r="131">
          <cell r="B131">
            <v>5349</v>
          </cell>
        </row>
        <row r="132">
          <cell r="B132">
            <v>1042</v>
          </cell>
        </row>
        <row r="136">
          <cell r="B136">
            <v>3381</v>
          </cell>
        </row>
        <row r="138">
          <cell r="B138">
            <v>5063</v>
          </cell>
        </row>
        <row r="139">
          <cell r="B139">
            <v>3328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activeCell="P66" sqref="P66"/>
    </sheetView>
  </sheetViews>
  <sheetFormatPr defaultRowHeight="28.5" customHeight="1" x14ac:dyDescent="0.15"/>
  <cols>
    <col min="1" max="1" width="3.5" style="3" bestFit="1" customWidth="1"/>
    <col min="2" max="2" width="5.5" style="3" bestFit="1" customWidth="1"/>
    <col min="3" max="3" width="13.625" style="3" customWidth="1"/>
    <col min="4" max="4" width="11.5" style="3" customWidth="1"/>
    <col min="5" max="8" width="10.125" style="3" customWidth="1"/>
    <col min="9" max="9" width="7" style="2" customWidth="1"/>
    <col min="10" max="13" width="10.125" style="3" customWidth="1"/>
    <col min="14" max="14" width="7" style="2" customWidth="1"/>
    <col min="15" max="16384" width="9" style="3"/>
  </cols>
  <sheetData>
    <row r="1" spans="1:14" ht="28.5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5" customHeight="1" thickBot="1" x14ac:dyDescent="0.2">
      <c r="A2" s="4" t="s">
        <v>2</v>
      </c>
      <c r="B2" s="5" t="s">
        <v>43</v>
      </c>
      <c r="C2" s="5" t="s">
        <v>5</v>
      </c>
      <c r="D2" s="6" t="s">
        <v>7</v>
      </c>
      <c r="E2" s="4" t="s">
        <v>9</v>
      </c>
      <c r="F2" s="5" t="s">
        <v>11</v>
      </c>
      <c r="G2" s="7" t="s">
        <v>13</v>
      </c>
      <c r="H2" s="8" t="s">
        <v>15</v>
      </c>
      <c r="I2" s="9" t="s">
        <v>17</v>
      </c>
      <c r="J2" s="4" t="s">
        <v>19</v>
      </c>
      <c r="K2" s="5" t="s">
        <v>21</v>
      </c>
      <c r="L2" s="7" t="s">
        <v>23</v>
      </c>
      <c r="M2" s="10" t="s">
        <v>25</v>
      </c>
      <c r="N2" s="11" t="s">
        <v>27</v>
      </c>
    </row>
    <row r="3" spans="1:14" ht="28.5" customHeight="1" x14ac:dyDescent="0.2">
      <c r="A3" s="12">
        <v>3</v>
      </c>
      <c r="B3" s="13"/>
      <c r="C3" s="14" t="s">
        <v>28</v>
      </c>
      <c r="D3" s="15" t="s">
        <v>29</v>
      </c>
      <c r="E3" s="16">
        <v>668</v>
      </c>
      <c r="F3" s="17">
        <v>763</v>
      </c>
      <c r="G3" s="18">
        <v>751</v>
      </c>
      <c r="H3" s="19">
        <f>IF(MAX(E3:G3)=0,"",MAX(E3:G3))</f>
        <v>763</v>
      </c>
      <c r="I3" s="20">
        <f>IF(H3="","",RANK(H3,H$3:H$5))</f>
        <v>1</v>
      </c>
      <c r="J3" s="16">
        <v>755</v>
      </c>
      <c r="K3" s="17">
        <v>770</v>
      </c>
      <c r="L3" s="18">
        <v>767</v>
      </c>
      <c r="M3" s="21">
        <f>MAX(E3:G3,I3:L3)</f>
        <v>770</v>
      </c>
      <c r="N3" s="22">
        <f>IF(M3=0,"",RANK(M3,M$3:M$5))</f>
        <v>1</v>
      </c>
    </row>
    <row r="4" spans="1:14" ht="28.5" customHeight="1" x14ac:dyDescent="0.2">
      <c r="A4" s="12">
        <v>1</v>
      </c>
      <c r="B4" s="13" t="str">
        <f>[1]プログラム!B93</f>
        <v/>
      </c>
      <c r="C4" s="14" t="s">
        <v>30</v>
      </c>
      <c r="D4" s="15" t="s">
        <v>29</v>
      </c>
      <c r="E4" s="16">
        <v>387</v>
      </c>
      <c r="F4" s="17">
        <v>435</v>
      </c>
      <c r="G4" s="18">
        <v>416</v>
      </c>
      <c r="H4" s="19">
        <f>IF(MAX(E4:G4)=0,"",MAX(E4:G4))</f>
        <v>435</v>
      </c>
      <c r="I4" s="20">
        <f>IF(H4="","",RANK(H4,H$3:H$5))</f>
        <v>2</v>
      </c>
      <c r="J4" s="16">
        <v>477</v>
      </c>
      <c r="K4" s="17">
        <v>469</v>
      </c>
      <c r="L4" s="18">
        <v>399</v>
      </c>
      <c r="M4" s="21">
        <f>MAX(E4:G4,I4:L4)</f>
        <v>477</v>
      </c>
      <c r="N4" s="22">
        <f>IF(M4=0,"",RANK(M4,M$3:M$5))</f>
        <v>2</v>
      </c>
    </row>
    <row r="5" spans="1:14" ht="28.5" customHeight="1" thickBot="1" x14ac:dyDescent="0.25">
      <c r="A5" s="23">
        <v>2</v>
      </c>
      <c r="B5" s="24"/>
      <c r="C5" s="25" t="s">
        <v>31</v>
      </c>
      <c r="D5" s="26" t="s">
        <v>29</v>
      </c>
      <c r="E5" s="27">
        <v>372</v>
      </c>
      <c r="F5" s="28">
        <v>363</v>
      </c>
      <c r="G5" s="29">
        <v>427</v>
      </c>
      <c r="H5" s="30">
        <f>IF(MAX(E5:G5)=0,"",MAX(E5:G5))</f>
        <v>427</v>
      </c>
      <c r="I5" s="31">
        <f>IF(H5="","",RANK(H5,H$3:H$5))</f>
        <v>3</v>
      </c>
      <c r="J5" s="27">
        <v>349</v>
      </c>
      <c r="K5" s="28">
        <v>430</v>
      </c>
      <c r="L5" s="29">
        <v>366</v>
      </c>
      <c r="M5" s="32">
        <f>MAX(E5:G5,I5:L5)</f>
        <v>430</v>
      </c>
      <c r="N5" s="33">
        <f>IF(M5=0,"",RANK(M5,M$3:M$5))</f>
        <v>3</v>
      </c>
    </row>
    <row r="6" spans="1:14" ht="28.5" customHeight="1" thickBot="1" x14ac:dyDescent="0.2">
      <c r="A6" s="1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8.5" customHeight="1" thickBot="1" x14ac:dyDescent="0.2">
      <c r="A7" s="4" t="s">
        <v>2</v>
      </c>
      <c r="B7" s="5" t="s">
        <v>43</v>
      </c>
      <c r="C7" s="5" t="s">
        <v>5</v>
      </c>
      <c r="D7" s="6" t="s">
        <v>7</v>
      </c>
      <c r="E7" s="4" t="s">
        <v>9</v>
      </c>
      <c r="F7" s="5" t="s">
        <v>11</v>
      </c>
      <c r="G7" s="7" t="s">
        <v>13</v>
      </c>
      <c r="H7" s="8" t="s">
        <v>15</v>
      </c>
      <c r="I7" s="9" t="s">
        <v>17</v>
      </c>
      <c r="J7" s="4" t="s">
        <v>19</v>
      </c>
      <c r="K7" s="5" t="s">
        <v>21</v>
      </c>
      <c r="L7" s="7" t="s">
        <v>23</v>
      </c>
      <c r="M7" s="10" t="s">
        <v>25</v>
      </c>
      <c r="N7" s="11" t="s">
        <v>27</v>
      </c>
    </row>
    <row r="8" spans="1:14" ht="28.5" customHeight="1" thickBot="1" x14ac:dyDescent="0.25">
      <c r="A8" s="23">
        <v>1</v>
      </c>
      <c r="B8" s="24" t="str">
        <f>[1]プログラム!B89</f>
        <v/>
      </c>
      <c r="C8" s="25" t="s">
        <v>34</v>
      </c>
      <c r="D8" s="26" t="s">
        <v>29</v>
      </c>
      <c r="E8" s="34">
        <v>309</v>
      </c>
      <c r="F8" s="35">
        <v>394</v>
      </c>
      <c r="G8" s="36">
        <v>362</v>
      </c>
      <c r="H8" s="37">
        <f>IF(MAX(E8:G8)=0,"",MAX(E8:G8))</f>
        <v>394</v>
      </c>
      <c r="I8" s="38">
        <f>IF(H8="","",RANK(H8,H8:H8))</f>
        <v>1</v>
      </c>
      <c r="J8" s="34">
        <v>351</v>
      </c>
      <c r="K8" s="35">
        <v>410</v>
      </c>
      <c r="L8" s="36">
        <v>409</v>
      </c>
      <c r="M8" s="39">
        <f>MAX(E8:G8,I8:L8)</f>
        <v>410</v>
      </c>
      <c r="N8" s="40">
        <f>IF(M8=0,"",RANK(M8,M8:M8))</f>
        <v>1</v>
      </c>
    </row>
    <row r="9" spans="1:14" ht="28.5" customHeight="1" thickBot="1" x14ac:dyDescent="0.2">
      <c r="A9" s="1" t="s">
        <v>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8.5" customHeight="1" thickBot="1" x14ac:dyDescent="0.2">
      <c r="A10" s="4" t="s">
        <v>2</v>
      </c>
      <c r="B10" s="5" t="s">
        <v>33</v>
      </c>
      <c r="C10" s="5" t="s">
        <v>5</v>
      </c>
      <c r="D10" s="6" t="s">
        <v>7</v>
      </c>
      <c r="E10" s="4" t="s">
        <v>9</v>
      </c>
      <c r="F10" s="5" t="s">
        <v>11</v>
      </c>
      <c r="G10" s="7" t="s">
        <v>13</v>
      </c>
      <c r="H10" s="8" t="s">
        <v>15</v>
      </c>
      <c r="I10" s="9" t="s">
        <v>17</v>
      </c>
      <c r="J10" s="4" t="s">
        <v>19</v>
      </c>
      <c r="K10" s="5" t="s">
        <v>21</v>
      </c>
      <c r="L10" s="7" t="s">
        <v>23</v>
      </c>
      <c r="M10" s="10" t="s">
        <v>25</v>
      </c>
      <c r="N10" s="11" t="s">
        <v>27</v>
      </c>
    </row>
    <row r="11" spans="1:14" ht="28.5" customHeight="1" x14ac:dyDescent="0.2">
      <c r="A11" s="12">
        <v>4</v>
      </c>
      <c r="B11" s="13"/>
      <c r="C11" s="14" t="s">
        <v>39</v>
      </c>
      <c r="D11" s="15" t="s">
        <v>29</v>
      </c>
      <c r="E11" s="41">
        <v>660</v>
      </c>
      <c r="F11" s="42">
        <v>675</v>
      </c>
      <c r="G11" s="43">
        <v>702</v>
      </c>
      <c r="H11" s="44">
        <f>IF(MAX(E11:G11)=0,"",MAX(E11:G11))</f>
        <v>702</v>
      </c>
      <c r="I11" s="45">
        <f>IF(H11="","",RANK(H11,H$11:H$14))</f>
        <v>1</v>
      </c>
      <c r="J11" s="41">
        <v>720</v>
      </c>
      <c r="K11" s="42">
        <v>725</v>
      </c>
      <c r="L11" s="43">
        <v>735</v>
      </c>
      <c r="M11" s="46">
        <f>MAX(E11:G11,I11:L11)</f>
        <v>735</v>
      </c>
      <c r="N11" s="47">
        <f>IF(M11=0,"",RANK(M11,M$11:M$14))</f>
        <v>1</v>
      </c>
    </row>
    <row r="12" spans="1:14" ht="28.5" customHeight="1" x14ac:dyDescent="0.2">
      <c r="A12" s="48">
        <v>2</v>
      </c>
      <c r="B12" s="49" t="str">
        <f>[1]プログラム!B84</f>
        <v/>
      </c>
      <c r="C12" s="50" t="s">
        <v>37</v>
      </c>
      <c r="D12" s="51" t="s">
        <v>29</v>
      </c>
      <c r="E12" s="16">
        <v>633</v>
      </c>
      <c r="F12" s="17">
        <v>641</v>
      </c>
      <c r="G12" s="18">
        <v>691</v>
      </c>
      <c r="H12" s="19">
        <f>IF(MAX(E12:G12)=0,"",MAX(E12:G12))</f>
        <v>691</v>
      </c>
      <c r="I12" s="20">
        <f>IF(H12="","",RANK(H12,H$11:H$14))</f>
        <v>2</v>
      </c>
      <c r="J12" s="16">
        <v>702</v>
      </c>
      <c r="K12" s="17">
        <v>724</v>
      </c>
      <c r="L12" s="18">
        <v>733</v>
      </c>
      <c r="M12" s="21">
        <f>MAX(E12:G12,I12:L12)</f>
        <v>733</v>
      </c>
      <c r="N12" s="52">
        <f>IF(M12=0,"",RANK(M12,M$11:M$14))</f>
        <v>2</v>
      </c>
    </row>
    <row r="13" spans="1:14" ht="28.5" customHeight="1" x14ac:dyDescent="0.2">
      <c r="A13" s="53">
        <v>1</v>
      </c>
      <c r="B13" s="54" t="str">
        <f>[1]プログラム!B83</f>
        <v/>
      </c>
      <c r="C13" s="55" t="s">
        <v>45</v>
      </c>
      <c r="D13" s="56" t="s">
        <v>29</v>
      </c>
      <c r="E13" s="16">
        <v>575</v>
      </c>
      <c r="F13" s="17">
        <v>604</v>
      </c>
      <c r="G13" s="18">
        <v>531</v>
      </c>
      <c r="H13" s="19">
        <f>IF(MAX(E13:G13)=0,"",MAX(E13:G13))</f>
        <v>604</v>
      </c>
      <c r="I13" s="20">
        <f>IF(H13="","",RANK(H13,H$11:H$14))</f>
        <v>4</v>
      </c>
      <c r="J13" s="16">
        <v>641</v>
      </c>
      <c r="K13" s="17">
        <v>660</v>
      </c>
      <c r="L13" s="18">
        <v>600</v>
      </c>
      <c r="M13" s="21">
        <f>MAX(E13:G13,I13:L13)</f>
        <v>660</v>
      </c>
      <c r="N13" s="52">
        <f>IF(M13=0,"",RANK(M13,M$11:M$14))</f>
        <v>3</v>
      </c>
    </row>
    <row r="14" spans="1:14" ht="28.5" customHeight="1" thickBot="1" x14ac:dyDescent="0.25">
      <c r="A14" s="57">
        <v>3</v>
      </c>
      <c r="B14" s="58" t="str">
        <f>[1]プログラム!B85</f>
        <v/>
      </c>
      <c r="C14" s="59" t="s">
        <v>44</v>
      </c>
      <c r="D14" s="60" t="s">
        <v>29</v>
      </c>
      <c r="E14" s="27">
        <v>571</v>
      </c>
      <c r="F14" s="28">
        <v>592</v>
      </c>
      <c r="G14" s="29">
        <v>618</v>
      </c>
      <c r="H14" s="30">
        <f>IF(MAX(E14:G14)=0,"",MAX(E14:G14))</f>
        <v>618</v>
      </c>
      <c r="I14" s="31">
        <f>IF(H14="","",RANK(H14,H$11:H$14))</f>
        <v>3</v>
      </c>
      <c r="J14" s="27">
        <v>509</v>
      </c>
      <c r="K14" s="28">
        <v>572</v>
      </c>
      <c r="L14" s="29">
        <v>639</v>
      </c>
      <c r="M14" s="32">
        <f>MAX(E14:G14,I14:L14)</f>
        <v>639</v>
      </c>
      <c r="N14" s="61">
        <f>IF(M14=0,"",RANK(M14,M$11:M$14))</f>
        <v>4</v>
      </c>
    </row>
    <row r="15" spans="1:14" ht="28.5" customHeight="1" thickBot="1" x14ac:dyDescent="0.2">
      <c r="A15" s="1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28.5" customHeight="1" thickBot="1" x14ac:dyDescent="0.2">
      <c r="A16" s="4" t="s">
        <v>2</v>
      </c>
      <c r="B16" s="5" t="s">
        <v>33</v>
      </c>
      <c r="C16" s="5" t="s">
        <v>5</v>
      </c>
      <c r="D16" s="6" t="s">
        <v>7</v>
      </c>
      <c r="E16" s="4" t="s">
        <v>9</v>
      </c>
      <c r="F16" s="5" t="s">
        <v>11</v>
      </c>
      <c r="G16" s="7" t="s">
        <v>13</v>
      </c>
      <c r="H16" s="8" t="s">
        <v>15</v>
      </c>
      <c r="I16" s="9" t="s">
        <v>17</v>
      </c>
      <c r="J16" s="4" t="s">
        <v>19</v>
      </c>
      <c r="K16" s="5" t="s">
        <v>21</v>
      </c>
      <c r="L16" s="7" t="s">
        <v>23</v>
      </c>
      <c r="M16" s="10" t="s">
        <v>25</v>
      </c>
      <c r="N16" s="11" t="s">
        <v>27</v>
      </c>
    </row>
    <row r="17" spans="1:14" ht="28.5" customHeight="1" x14ac:dyDescent="0.2">
      <c r="A17" s="12">
        <v>2</v>
      </c>
      <c r="B17" s="13" t="str">
        <f>[1]プログラム!B101</f>
        <v/>
      </c>
      <c r="C17" s="14" t="s">
        <v>42</v>
      </c>
      <c r="D17" s="15" t="s">
        <v>29</v>
      </c>
      <c r="E17" s="41">
        <v>536</v>
      </c>
      <c r="F17" s="42">
        <v>468</v>
      </c>
      <c r="G17" s="43">
        <v>570</v>
      </c>
      <c r="H17" s="44">
        <f>IF(MAX(E17:G17)=0,"",MAX(E17:G17))</f>
        <v>570</v>
      </c>
      <c r="I17" s="45">
        <f>IF(H17="","",RANK(H17,H$17:H$18))</f>
        <v>1</v>
      </c>
      <c r="J17" s="41">
        <v>540</v>
      </c>
      <c r="K17" s="42">
        <v>496</v>
      </c>
      <c r="L17" s="43">
        <v>547</v>
      </c>
      <c r="M17" s="46">
        <f>MAX(E17:G17,I17:L17)</f>
        <v>570</v>
      </c>
      <c r="N17" s="62">
        <f>IF(M17=0,"",RANK(M17,M$17:M$18))</f>
        <v>1</v>
      </c>
    </row>
    <row r="18" spans="1:14" ht="28.5" customHeight="1" thickBot="1" x14ac:dyDescent="0.25">
      <c r="A18" s="23">
        <v>1</v>
      </c>
      <c r="B18" s="24" t="str">
        <f>[1]プログラム!B100</f>
        <v/>
      </c>
      <c r="C18" s="25" t="s">
        <v>41</v>
      </c>
      <c r="D18" s="26" t="s">
        <v>29</v>
      </c>
      <c r="E18" s="63">
        <v>497</v>
      </c>
      <c r="F18" s="64">
        <v>561</v>
      </c>
      <c r="G18" s="65">
        <v>510</v>
      </c>
      <c r="H18" s="66">
        <f>IF(MAX(E18:G18)=0,"",MAX(E18:G18))</f>
        <v>561</v>
      </c>
      <c r="I18" s="67">
        <f>IF(H18="","",RANK(H18,H$17:H$18))</f>
        <v>2</v>
      </c>
      <c r="J18" s="63">
        <v>512</v>
      </c>
      <c r="K18" s="64">
        <v>503</v>
      </c>
      <c r="L18" s="65">
        <v>523</v>
      </c>
      <c r="M18" s="68">
        <f>MAX(E18:G18,I18:L18)</f>
        <v>561</v>
      </c>
      <c r="N18" s="69">
        <f>IF(M18=0,"",RANK(M18,M$17:M$18))</f>
        <v>2</v>
      </c>
    </row>
    <row r="19" spans="1:14" ht="28.5" customHeight="1" thickBot="1" x14ac:dyDescent="0.2">
      <c r="A19" s="1" t="s">
        <v>52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ht="28.5" customHeight="1" thickBot="1" x14ac:dyDescent="0.2">
      <c r="A20" s="4" t="s">
        <v>2</v>
      </c>
      <c r="B20" s="5" t="s">
        <v>33</v>
      </c>
      <c r="C20" s="5" t="s">
        <v>5</v>
      </c>
      <c r="D20" s="6" t="s">
        <v>7</v>
      </c>
      <c r="E20" s="4" t="s">
        <v>9</v>
      </c>
      <c r="F20" s="5" t="s">
        <v>11</v>
      </c>
      <c r="G20" s="7" t="s">
        <v>13</v>
      </c>
      <c r="H20" s="10" t="s">
        <v>15</v>
      </c>
      <c r="I20" s="9" t="s">
        <v>17</v>
      </c>
      <c r="J20" s="4" t="s">
        <v>19</v>
      </c>
      <c r="K20" s="5" t="s">
        <v>21</v>
      </c>
      <c r="L20" s="7" t="s">
        <v>23</v>
      </c>
      <c r="M20" s="10" t="s">
        <v>25</v>
      </c>
      <c r="N20" s="11" t="s">
        <v>27</v>
      </c>
    </row>
    <row r="21" spans="1:14" ht="28.5" customHeight="1" x14ac:dyDescent="0.2">
      <c r="A21" s="12">
        <v>6</v>
      </c>
      <c r="B21" s="13">
        <f>[1]プログラム!B128</f>
        <v>3385</v>
      </c>
      <c r="C21" s="14" t="s">
        <v>36</v>
      </c>
      <c r="D21" s="15" t="s">
        <v>29</v>
      </c>
      <c r="E21" s="16"/>
      <c r="F21" s="17">
        <v>3782</v>
      </c>
      <c r="G21" s="18"/>
      <c r="H21" s="21">
        <v>3782</v>
      </c>
      <c r="I21" s="70"/>
      <c r="J21" s="16">
        <v>3782</v>
      </c>
      <c r="K21" s="17"/>
      <c r="L21" s="18"/>
      <c r="M21" s="21">
        <v>3782</v>
      </c>
      <c r="N21" s="71">
        <v>1</v>
      </c>
    </row>
    <row r="22" spans="1:14" ht="28.5" customHeight="1" x14ac:dyDescent="0.2">
      <c r="A22" s="12">
        <v>8</v>
      </c>
      <c r="B22" s="13">
        <f>[1]プログラム!B130</f>
        <v>3009</v>
      </c>
      <c r="C22" s="14" t="s">
        <v>37</v>
      </c>
      <c r="D22" s="15" t="s">
        <v>29</v>
      </c>
      <c r="E22" s="16"/>
      <c r="F22" s="17">
        <v>3218</v>
      </c>
      <c r="G22" s="18"/>
      <c r="H22" s="21">
        <v>3218</v>
      </c>
      <c r="I22" s="70"/>
      <c r="J22" s="16"/>
      <c r="K22" s="17"/>
      <c r="L22" s="18"/>
      <c r="M22" s="21">
        <v>3218</v>
      </c>
      <c r="N22" s="71">
        <v>2</v>
      </c>
    </row>
    <row r="23" spans="1:14" ht="28.5" customHeight="1" x14ac:dyDescent="0.2">
      <c r="A23" s="12">
        <v>3</v>
      </c>
      <c r="B23" s="13">
        <f>[1]プログラム!B125</f>
        <v>1317</v>
      </c>
      <c r="C23" s="14" t="s">
        <v>28</v>
      </c>
      <c r="D23" s="15" t="s">
        <v>29</v>
      </c>
      <c r="E23" s="16"/>
      <c r="F23" s="17"/>
      <c r="G23" s="18">
        <v>2959</v>
      </c>
      <c r="H23" s="21">
        <v>2959</v>
      </c>
      <c r="I23" s="70"/>
      <c r="J23" s="16"/>
      <c r="K23" s="17"/>
      <c r="L23" s="18"/>
      <c r="M23" s="21">
        <v>2959</v>
      </c>
      <c r="N23" s="71">
        <v>3</v>
      </c>
    </row>
    <row r="24" spans="1:14" ht="28.5" customHeight="1" x14ac:dyDescent="0.2">
      <c r="A24" s="12">
        <v>7</v>
      </c>
      <c r="B24" s="13">
        <f>[1]プログラム!B129</f>
        <v>1297</v>
      </c>
      <c r="C24" s="14" t="s">
        <v>50</v>
      </c>
      <c r="D24" s="15" t="s">
        <v>29</v>
      </c>
      <c r="E24" s="16"/>
      <c r="F24" s="17">
        <v>2853</v>
      </c>
      <c r="G24" s="18"/>
      <c r="H24" s="21">
        <v>2853</v>
      </c>
      <c r="I24" s="70"/>
      <c r="J24" s="16"/>
      <c r="K24" s="17"/>
      <c r="L24" s="18"/>
      <c r="M24" s="21">
        <v>2853</v>
      </c>
      <c r="N24" s="71">
        <v>4</v>
      </c>
    </row>
    <row r="25" spans="1:14" ht="28.5" customHeight="1" x14ac:dyDescent="0.2">
      <c r="A25" s="12">
        <v>5</v>
      </c>
      <c r="B25" s="13">
        <f>[1]プログラム!B127</f>
        <v>3345</v>
      </c>
      <c r="C25" s="14" t="s">
        <v>49</v>
      </c>
      <c r="D25" s="15" t="s">
        <v>29</v>
      </c>
      <c r="E25" s="16"/>
      <c r="F25" s="17"/>
      <c r="G25" s="18">
        <v>2805</v>
      </c>
      <c r="H25" s="21">
        <v>2805</v>
      </c>
      <c r="I25" s="70"/>
      <c r="J25" s="16"/>
      <c r="K25" s="17"/>
      <c r="L25" s="18">
        <v>2805</v>
      </c>
      <c r="M25" s="21">
        <v>2805</v>
      </c>
      <c r="N25" s="71">
        <v>5</v>
      </c>
    </row>
    <row r="26" spans="1:14" ht="28.5" customHeight="1" x14ac:dyDescent="0.2">
      <c r="A26" s="12">
        <v>10</v>
      </c>
      <c r="B26" s="13">
        <f>[1]プログラム!B132</f>
        <v>1042</v>
      </c>
      <c r="C26" s="14" t="s">
        <v>39</v>
      </c>
      <c r="D26" s="15" t="s">
        <v>29</v>
      </c>
      <c r="E26" s="16"/>
      <c r="F26" s="17">
        <v>2803</v>
      </c>
      <c r="G26" s="18"/>
      <c r="H26" s="21">
        <v>2803</v>
      </c>
      <c r="I26" s="70"/>
      <c r="J26" s="16"/>
      <c r="K26" s="17"/>
      <c r="L26" s="18"/>
      <c r="M26" s="21">
        <v>2803</v>
      </c>
      <c r="N26" s="71">
        <v>6</v>
      </c>
    </row>
    <row r="27" spans="1:14" ht="28.5" customHeight="1" x14ac:dyDescent="0.2">
      <c r="A27" s="12">
        <v>4</v>
      </c>
      <c r="B27" s="13">
        <f>[1]プログラム!B126</f>
        <v>3414</v>
      </c>
      <c r="C27" s="14" t="s">
        <v>48</v>
      </c>
      <c r="D27" s="15" t="s">
        <v>29</v>
      </c>
      <c r="E27" s="16"/>
      <c r="F27" s="17"/>
      <c r="G27" s="18"/>
      <c r="H27" s="21" t="s">
        <v>47</v>
      </c>
      <c r="I27" s="70"/>
      <c r="J27" s="16"/>
      <c r="K27" s="17">
        <v>2693</v>
      </c>
      <c r="L27" s="18"/>
      <c r="M27" s="21">
        <v>2693</v>
      </c>
      <c r="N27" s="71">
        <v>7</v>
      </c>
    </row>
    <row r="28" spans="1:14" ht="28.5" customHeight="1" x14ac:dyDescent="0.2">
      <c r="A28" s="12">
        <v>9</v>
      </c>
      <c r="B28" s="13">
        <f>[1]プログラム!B131</f>
        <v>5349</v>
      </c>
      <c r="C28" s="14" t="s">
        <v>38</v>
      </c>
      <c r="D28" s="15" t="s">
        <v>29</v>
      </c>
      <c r="E28" s="16"/>
      <c r="F28" s="17"/>
      <c r="G28" s="18">
        <v>2403</v>
      </c>
      <c r="H28" s="21">
        <v>2403</v>
      </c>
      <c r="I28" s="70"/>
      <c r="J28" s="16"/>
      <c r="K28" s="17"/>
      <c r="L28" s="18"/>
      <c r="M28" s="21">
        <v>2403</v>
      </c>
      <c r="N28" s="71">
        <v>8</v>
      </c>
    </row>
    <row r="29" spans="1:14" ht="28.5" customHeight="1" x14ac:dyDescent="0.2">
      <c r="A29" s="12">
        <v>2</v>
      </c>
      <c r="B29" s="13" t="str">
        <f>[1]プログラム!B124</f>
        <v>№</v>
      </c>
      <c r="C29" s="50" t="s">
        <v>31</v>
      </c>
      <c r="D29" s="51" t="s">
        <v>29</v>
      </c>
      <c r="E29" s="16"/>
      <c r="F29" s="17">
        <v>1471</v>
      </c>
      <c r="G29" s="18"/>
      <c r="H29" s="21">
        <v>1471</v>
      </c>
      <c r="I29" s="70"/>
      <c r="J29" s="16"/>
      <c r="K29" s="17"/>
      <c r="L29" s="18"/>
      <c r="M29" s="21">
        <v>1471</v>
      </c>
      <c r="N29" s="71">
        <v>9</v>
      </c>
    </row>
    <row r="30" spans="1:14" ht="28.5" customHeight="1" thickBot="1" x14ac:dyDescent="0.25">
      <c r="A30" s="23">
        <v>1</v>
      </c>
      <c r="B30" s="24">
        <f>[1]プログラム!B123</f>
        <v>0</v>
      </c>
      <c r="C30" s="59" t="s">
        <v>30</v>
      </c>
      <c r="D30" s="60" t="s">
        <v>29</v>
      </c>
      <c r="E30" s="27"/>
      <c r="F30" s="28"/>
      <c r="G30" s="29">
        <v>1052</v>
      </c>
      <c r="H30" s="21">
        <v>1052</v>
      </c>
      <c r="I30" s="72"/>
      <c r="J30" s="27"/>
      <c r="K30" s="28"/>
      <c r="L30" s="29">
        <v>1052</v>
      </c>
      <c r="M30" s="32">
        <v>1052</v>
      </c>
      <c r="N30" s="73">
        <v>10</v>
      </c>
    </row>
    <row r="31" spans="1:14" ht="28.5" customHeight="1" thickBot="1" x14ac:dyDescent="0.2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4" ht="28.5" customHeight="1" thickBot="1" x14ac:dyDescent="0.2">
      <c r="A32" s="4" t="s">
        <v>2</v>
      </c>
      <c r="B32" s="5" t="s">
        <v>54</v>
      </c>
      <c r="C32" s="5" t="s">
        <v>5</v>
      </c>
      <c r="D32" s="6" t="s">
        <v>7</v>
      </c>
      <c r="E32" s="4" t="s">
        <v>9</v>
      </c>
      <c r="F32" s="5" t="s">
        <v>11</v>
      </c>
      <c r="G32" s="7" t="s">
        <v>13</v>
      </c>
      <c r="H32" s="8" t="s">
        <v>15</v>
      </c>
      <c r="I32" s="9" t="s">
        <v>17</v>
      </c>
      <c r="J32" s="4" t="s">
        <v>19</v>
      </c>
      <c r="K32" s="5" t="s">
        <v>21</v>
      </c>
      <c r="L32" s="7" t="s">
        <v>23</v>
      </c>
      <c r="M32" s="10" t="s">
        <v>25</v>
      </c>
      <c r="N32" s="11" t="s">
        <v>27</v>
      </c>
    </row>
    <row r="33" spans="1:14" ht="28.5" customHeight="1" x14ac:dyDescent="0.2">
      <c r="A33" s="12">
        <v>3</v>
      </c>
      <c r="B33" s="13">
        <f>[1]プログラム!B139</f>
        <v>3328</v>
      </c>
      <c r="C33" s="14" t="s">
        <v>51</v>
      </c>
      <c r="D33" s="15" t="s">
        <v>29</v>
      </c>
      <c r="E33" s="16"/>
      <c r="F33" s="17"/>
      <c r="G33" s="18"/>
      <c r="H33" s="19" t="str">
        <f>IF(MAX(E33:G33)=0,"",MAX(E33:G33))</f>
        <v/>
      </c>
      <c r="I33" s="20" t="str">
        <f>IF(H33="","",RANK(H33,H$16:H$19))</f>
        <v/>
      </c>
      <c r="J33" s="16"/>
      <c r="K33" s="17">
        <v>2534</v>
      </c>
      <c r="L33" s="18"/>
      <c r="M33" s="21">
        <v>2534</v>
      </c>
      <c r="N33" s="74">
        <v>1</v>
      </c>
    </row>
    <row r="34" spans="1:14" ht="28.5" customHeight="1" x14ac:dyDescent="0.2">
      <c r="A34" s="48">
        <v>4</v>
      </c>
      <c r="B34" s="49"/>
      <c r="C34" s="50" t="s">
        <v>42</v>
      </c>
      <c r="D34" s="51" t="s">
        <v>29</v>
      </c>
      <c r="E34" s="16"/>
      <c r="F34" s="17"/>
      <c r="G34" s="18"/>
      <c r="H34" s="19" t="str">
        <f>IF(MAX(E34:G34)=0,"",MAX(E34:G34))</f>
        <v/>
      </c>
      <c r="I34" s="20" t="str">
        <f>IF(H34="","",RANK(H34,H$16:H$19))</f>
        <v/>
      </c>
      <c r="J34" s="16"/>
      <c r="K34" s="17">
        <v>1555</v>
      </c>
      <c r="L34" s="18"/>
      <c r="M34" s="21">
        <v>1555</v>
      </c>
      <c r="N34" s="71">
        <v>2</v>
      </c>
    </row>
    <row r="35" spans="1:14" ht="28.5" customHeight="1" x14ac:dyDescent="0.2">
      <c r="A35" s="48">
        <v>2</v>
      </c>
      <c r="B35" s="49">
        <f>[1]プログラム!B138</f>
        <v>5063</v>
      </c>
      <c r="C35" s="50" t="s">
        <v>41</v>
      </c>
      <c r="D35" s="51" t="s">
        <v>29</v>
      </c>
      <c r="E35" s="16"/>
      <c r="F35" s="17"/>
      <c r="G35" s="18"/>
      <c r="H35" s="19" t="str">
        <f>IF(MAX(E35:G35)=0,"",MAX(E35:G35))</f>
        <v/>
      </c>
      <c r="I35" s="20" t="str">
        <f>IF(H35="","",RANK(H35,H$16:H$19))</f>
        <v/>
      </c>
      <c r="J35" s="16">
        <v>1193</v>
      </c>
      <c r="K35" s="17"/>
      <c r="L35" s="18"/>
      <c r="M35" s="21">
        <v>1193</v>
      </c>
      <c r="N35" s="71">
        <v>3</v>
      </c>
    </row>
    <row r="36" spans="1:14" ht="28.5" customHeight="1" thickBot="1" x14ac:dyDescent="0.25">
      <c r="A36" s="57">
        <v>1</v>
      </c>
      <c r="B36" s="58">
        <f>[1]プログラム!B136</f>
        <v>3381</v>
      </c>
      <c r="C36" s="59" t="s">
        <v>34</v>
      </c>
      <c r="D36" s="60" t="s">
        <v>29</v>
      </c>
      <c r="E36" s="27"/>
      <c r="F36" s="28"/>
      <c r="G36" s="29"/>
      <c r="H36" s="30" t="str">
        <f>IF(MAX(E36:G36)=0,"",MAX(E36:G36))</f>
        <v/>
      </c>
      <c r="I36" s="31" t="str">
        <f>IF(H36="","",RANK(H36,H$16:H$19))</f>
        <v/>
      </c>
      <c r="J36" s="27">
        <v>872</v>
      </c>
      <c r="K36" s="28"/>
      <c r="L36" s="29"/>
      <c r="M36" s="32">
        <v>872</v>
      </c>
      <c r="N36" s="73">
        <v>4</v>
      </c>
    </row>
    <row r="37" spans="1:14" ht="28.5" customHeight="1" thickBot="1" x14ac:dyDescent="0.2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 ht="28.5" customHeight="1" thickBot="1" x14ac:dyDescent="0.2">
      <c r="A38" s="4" t="s">
        <v>1</v>
      </c>
      <c r="B38" s="5" t="s">
        <v>46</v>
      </c>
      <c r="C38" s="5" t="s">
        <v>4</v>
      </c>
      <c r="D38" s="6" t="s">
        <v>6</v>
      </c>
      <c r="E38" s="4" t="s">
        <v>8</v>
      </c>
      <c r="F38" s="5" t="s">
        <v>10</v>
      </c>
      <c r="G38" s="7" t="s">
        <v>12</v>
      </c>
      <c r="H38" s="8" t="s">
        <v>14</v>
      </c>
      <c r="I38" s="75" t="s">
        <v>16</v>
      </c>
      <c r="J38" s="76" t="s">
        <v>18</v>
      </c>
      <c r="K38" s="5" t="s">
        <v>20</v>
      </c>
      <c r="L38" s="77" t="s">
        <v>22</v>
      </c>
      <c r="M38" s="10" t="s">
        <v>24</v>
      </c>
      <c r="N38" s="11" t="s">
        <v>26</v>
      </c>
    </row>
    <row r="39" spans="1:14" ht="28.5" customHeight="1" x14ac:dyDescent="0.2">
      <c r="A39" s="12">
        <v>22</v>
      </c>
      <c r="B39" s="13">
        <v>5379</v>
      </c>
      <c r="C39" s="14" t="s">
        <v>87</v>
      </c>
      <c r="D39" s="15" t="s">
        <v>59</v>
      </c>
      <c r="E39" s="16">
        <v>1128</v>
      </c>
      <c r="F39" s="17"/>
      <c r="G39" s="18">
        <v>1189</v>
      </c>
      <c r="H39" s="19">
        <v>1189</v>
      </c>
      <c r="I39" s="70">
        <v>3</v>
      </c>
      <c r="J39" s="16">
        <v>1216</v>
      </c>
      <c r="K39" s="17">
        <v>1067</v>
      </c>
      <c r="L39" s="18">
        <v>1223</v>
      </c>
      <c r="M39" s="21">
        <v>1223</v>
      </c>
      <c r="N39" s="71">
        <v>1</v>
      </c>
    </row>
    <row r="40" spans="1:14" ht="28.5" customHeight="1" x14ac:dyDescent="0.2">
      <c r="A40" s="48">
        <v>23</v>
      </c>
      <c r="B40" s="49">
        <v>5601</v>
      </c>
      <c r="C40" s="50" t="s">
        <v>88</v>
      </c>
      <c r="D40" s="51" t="s">
        <v>89</v>
      </c>
      <c r="E40" s="16">
        <v>1206</v>
      </c>
      <c r="F40" s="17">
        <v>1152</v>
      </c>
      <c r="G40" s="18">
        <v>1193</v>
      </c>
      <c r="H40" s="19">
        <v>1206</v>
      </c>
      <c r="I40" s="70">
        <v>1</v>
      </c>
      <c r="J40" s="16">
        <v>1163</v>
      </c>
      <c r="K40" s="17"/>
      <c r="L40" s="18">
        <v>1199</v>
      </c>
      <c r="M40" s="21">
        <v>1206</v>
      </c>
      <c r="N40" s="71">
        <v>2</v>
      </c>
    </row>
    <row r="41" spans="1:14" ht="28.5" customHeight="1" x14ac:dyDescent="0.2">
      <c r="A41" s="53">
        <v>21</v>
      </c>
      <c r="B41" s="54">
        <v>5039</v>
      </c>
      <c r="C41" s="55" t="s">
        <v>86</v>
      </c>
      <c r="D41" s="56" t="s">
        <v>76</v>
      </c>
      <c r="E41" s="16">
        <v>1201</v>
      </c>
      <c r="F41" s="17">
        <v>1191</v>
      </c>
      <c r="G41" s="18">
        <v>1204</v>
      </c>
      <c r="H41" s="19">
        <v>1204</v>
      </c>
      <c r="I41" s="70">
        <v>2</v>
      </c>
      <c r="J41" s="16">
        <v>1180</v>
      </c>
      <c r="K41" s="17">
        <v>1202</v>
      </c>
      <c r="L41" s="18">
        <v>1165</v>
      </c>
      <c r="M41" s="21">
        <v>1204</v>
      </c>
      <c r="N41" s="71">
        <v>3</v>
      </c>
    </row>
    <row r="42" spans="1:14" ht="28.5" customHeight="1" x14ac:dyDescent="0.2">
      <c r="A42" s="48">
        <v>20</v>
      </c>
      <c r="B42" s="49">
        <v>5299</v>
      </c>
      <c r="C42" s="50" t="s">
        <v>85</v>
      </c>
      <c r="D42" s="51" t="s">
        <v>79</v>
      </c>
      <c r="E42" s="16">
        <v>1139</v>
      </c>
      <c r="F42" s="17">
        <v>1130</v>
      </c>
      <c r="G42" s="18">
        <v>1120</v>
      </c>
      <c r="H42" s="19">
        <v>1139</v>
      </c>
      <c r="I42" s="70">
        <v>4</v>
      </c>
      <c r="J42" s="16">
        <v>1126</v>
      </c>
      <c r="K42" s="17">
        <v>1131</v>
      </c>
      <c r="L42" s="18"/>
      <c r="M42" s="21">
        <v>1139</v>
      </c>
      <c r="N42" s="71">
        <v>4</v>
      </c>
    </row>
    <row r="43" spans="1:14" ht="28.5" customHeight="1" x14ac:dyDescent="0.2">
      <c r="A43" s="53">
        <v>19</v>
      </c>
      <c r="B43" s="13">
        <v>5042</v>
      </c>
      <c r="C43" s="14" t="s">
        <v>84</v>
      </c>
      <c r="D43" s="15" t="s">
        <v>76</v>
      </c>
      <c r="E43" s="16">
        <v>929</v>
      </c>
      <c r="F43" s="17">
        <v>952</v>
      </c>
      <c r="G43" s="18">
        <v>998</v>
      </c>
      <c r="H43" s="19">
        <v>998</v>
      </c>
      <c r="I43" s="70">
        <v>5</v>
      </c>
      <c r="J43" s="16">
        <v>988</v>
      </c>
      <c r="K43" s="17">
        <v>987</v>
      </c>
      <c r="L43" s="18">
        <v>1003</v>
      </c>
      <c r="M43" s="21">
        <v>1003</v>
      </c>
      <c r="N43" s="71">
        <v>5</v>
      </c>
    </row>
    <row r="44" spans="1:14" ht="28.5" customHeight="1" x14ac:dyDescent="0.2">
      <c r="A44" s="48">
        <v>16</v>
      </c>
      <c r="B44" s="49">
        <v>5072</v>
      </c>
      <c r="C44" s="50" t="s">
        <v>80</v>
      </c>
      <c r="D44" s="51" t="s">
        <v>70</v>
      </c>
      <c r="E44" s="16">
        <v>903</v>
      </c>
      <c r="F44" s="17">
        <v>926</v>
      </c>
      <c r="G44" s="18">
        <v>914</v>
      </c>
      <c r="H44" s="19">
        <v>926</v>
      </c>
      <c r="I44" s="70">
        <v>6</v>
      </c>
      <c r="J44" s="16">
        <v>876</v>
      </c>
      <c r="K44" s="17">
        <v>953</v>
      </c>
      <c r="L44" s="18">
        <v>966</v>
      </c>
      <c r="M44" s="21">
        <v>966</v>
      </c>
      <c r="N44" s="71">
        <v>6</v>
      </c>
    </row>
    <row r="45" spans="1:14" ht="28.5" customHeight="1" x14ac:dyDescent="0.2">
      <c r="A45" s="48">
        <v>18</v>
      </c>
      <c r="B45" s="49">
        <v>5330</v>
      </c>
      <c r="C45" s="50" t="s">
        <v>82</v>
      </c>
      <c r="D45" s="51" t="s">
        <v>83</v>
      </c>
      <c r="E45" s="80">
        <v>902</v>
      </c>
      <c r="F45" s="81">
        <v>881</v>
      </c>
      <c r="G45" s="82">
        <v>868</v>
      </c>
      <c r="H45" s="83">
        <v>902</v>
      </c>
      <c r="I45" s="84">
        <v>8</v>
      </c>
      <c r="J45" s="16">
        <v>941</v>
      </c>
      <c r="K45" s="17">
        <v>873</v>
      </c>
      <c r="L45" s="18"/>
      <c r="M45" s="21">
        <v>941</v>
      </c>
      <c r="N45" s="71">
        <v>7</v>
      </c>
    </row>
    <row r="46" spans="1:14" ht="28.5" customHeight="1" x14ac:dyDescent="0.2">
      <c r="A46" s="12">
        <v>17</v>
      </c>
      <c r="B46" s="13">
        <v>5311</v>
      </c>
      <c r="C46" s="14" t="s">
        <v>81</v>
      </c>
      <c r="D46" s="15" t="s">
        <v>61</v>
      </c>
      <c r="E46" s="16">
        <v>907</v>
      </c>
      <c r="F46" s="17">
        <v>851</v>
      </c>
      <c r="G46" s="18">
        <v>892</v>
      </c>
      <c r="H46" s="19">
        <v>907</v>
      </c>
      <c r="I46" s="70">
        <v>7</v>
      </c>
      <c r="J46" s="16">
        <v>817</v>
      </c>
      <c r="K46" s="17">
        <v>871</v>
      </c>
      <c r="L46" s="18">
        <v>844</v>
      </c>
      <c r="M46" s="21">
        <v>907</v>
      </c>
      <c r="N46" s="71">
        <v>8</v>
      </c>
    </row>
    <row r="47" spans="1:14" ht="28.5" customHeight="1" x14ac:dyDescent="0.2">
      <c r="A47" s="53">
        <v>13</v>
      </c>
      <c r="B47" s="49">
        <v>5037</v>
      </c>
      <c r="C47" s="50" t="s">
        <v>75</v>
      </c>
      <c r="D47" s="51" t="s">
        <v>76</v>
      </c>
      <c r="E47" s="16">
        <v>870</v>
      </c>
      <c r="F47" s="17">
        <v>896</v>
      </c>
      <c r="G47" s="18">
        <v>871</v>
      </c>
      <c r="H47" s="19">
        <v>896</v>
      </c>
      <c r="I47" s="70">
        <v>9</v>
      </c>
      <c r="J47" s="16"/>
      <c r="K47" s="17"/>
      <c r="L47" s="18"/>
      <c r="M47" s="21">
        <v>896</v>
      </c>
      <c r="N47" s="71">
        <v>9</v>
      </c>
    </row>
    <row r="48" spans="1:14" ht="28.5" customHeight="1" x14ac:dyDescent="0.2">
      <c r="A48" s="48">
        <v>15</v>
      </c>
      <c r="B48" s="54">
        <v>3328</v>
      </c>
      <c r="C48" s="55" t="s">
        <v>78</v>
      </c>
      <c r="D48" s="56" t="s">
        <v>79</v>
      </c>
      <c r="E48" s="16">
        <v>738</v>
      </c>
      <c r="F48" s="17">
        <v>768</v>
      </c>
      <c r="G48" s="18">
        <v>798</v>
      </c>
      <c r="H48" s="19">
        <v>798</v>
      </c>
      <c r="I48" s="70">
        <v>10</v>
      </c>
      <c r="J48" s="16"/>
      <c r="K48" s="17"/>
      <c r="L48" s="18"/>
      <c r="M48" s="21">
        <v>798</v>
      </c>
      <c r="N48" s="71">
        <v>10</v>
      </c>
    </row>
    <row r="49" spans="1:14" ht="28.5" customHeight="1" x14ac:dyDescent="0.2">
      <c r="A49" s="53">
        <v>12</v>
      </c>
      <c r="B49" s="49">
        <v>3381</v>
      </c>
      <c r="C49" s="50" t="s">
        <v>74</v>
      </c>
      <c r="D49" s="51" t="s">
        <v>63</v>
      </c>
      <c r="E49" s="16">
        <v>714</v>
      </c>
      <c r="F49" s="17">
        <v>731</v>
      </c>
      <c r="G49" s="18">
        <v>792</v>
      </c>
      <c r="H49" s="19">
        <v>792</v>
      </c>
      <c r="I49" s="70">
        <v>11</v>
      </c>
      <c r="J49" s="16"/>
      <c r="K49" s="17"/>
      <c r="L49" s="18"/>
      <c r="M49" s="21">
        <v>792</v>
      </c>
      <c r="N49" s="71">
        <v>11</v>
      </c>
    </row>
    <row r="50" spans="1:14" ht="28.5" customHeight="1" x14ac:dyDescent="0.2">
      <c r="A50" s="48">
        <v>14</v>
      </c>
      <c r="B50" s="13">
        <v>5063</v>
      </c>
      <c r="C50" s="14" t="s">
        <v>77</v>
      </c>
      <c r="D50" s="15" t="s">
        <v>70</v>
      </c>
      <c r="E50" s="16">
        <v>777</v>
      </c>
      <c r="F50" s="17">
        <v>707</v>
      </c>
      <c r="G50" s="18">
        <v>730</v>
      </c>
      <c r="H50" s="19">
        <v>777</v>
      </c>
      <c r="I50" s="70">
        <v>12</v>
      </c>
      <c r="J50" s="16"/>
      <c r="K50" s="17"/>
      <c r="L50" s="18"/>
      <c r="M50" s="21">
        <v>777</v>
      </c>
      <c r="N50" s="71">
        <v>12</v>
      </c>
    </row>
    <row r="51" spans="1:14" ht="28.5" customHeight="1" x14ac:dyDescent="0.2">
      <c r="A51" s="53">
        <v>11</v>
      </c>
      <c r="B51" s="13">
        <v>1009</v>
      </c>
      <c r="C51" s="14" t="s">
        <v>73</v>
      </c>
      <c r="D51" s="15" t="s">
        <v>67</v>
      </c>
      <c r="E51" s="16">
        <v>762</v>
      </c>
      <c r="F51" s="17">
        <v>744</v>
      </c>
      <c r="G51" s="18">
        <v>715</v>
      </c>
      <c r="H51" s="19">
        <v>762</v>
      </c>
      <c r="I51" s="70">
        <v>13</v>
      </c>
      <c r="J51" s="16"/>
      <c r="K51" s="17"/>
      <c r="L51" s="18"/>
      <c r="M51" s="21">
        <v>762</v>
      </c>
      <c r="N51" s="71">
        <v>13</v>
      </c>
    </row>
    <row r="52" spans="1:14" ht="28.5" customHeight="1" x14ac:dyDescent="0.2">
      <c r="A52" s="48">
        <v>8</v>
      </c>
      <c r="B52" s="49">
        <v>1042</v>
      </c>
      <c r="C52" s="50" t="s">
        <v>69</v>
      </c>
      <c r="D52" s="51" t="s">
        <v>70</v>
      </c>
      <c r="E52" s="16"/>
      <c r="F52" s="17">
        <v>746</v>
      </c>
      <c r="G52" s="18">
        <v>739</v>
      </c>
      <c r="H52" s="19">
        <v>746</v>
      </c>
      <c r="I52" s="70">
        <v>14</v>
      </c>
      <c r="J52" s="16"/>
      <c r="K52" s="17"/>
      <c r="L52" s="18"/>
      <c r="M52" s="21">
        <v>746</v>
      </c>
      <c r="N52" s="71">
        <v>14</v>
      </c>
    </row>
    <row r="53" spans="1:14" ht="28.5" customHeight="1" x14ac:dyDescent="0.2">
      <c r="A53" s="53">
        <v>4</v>
      </c>
      <c r="B53" s="13">
        <v>3385</v>
      </c>
      <c r="C53" s="14" t="s">
        <v>62</v>
      </c>
      <c r="D53" s="15" t="s">
        <v>63</v>
      </c>
      <c r="E53" s="16">
        <v>666</v>
      </c>
      <c r="F53" s="17">
        <v>655</v>
      </c>
      <c r="G53" s="18">
        <v>675</v>
      </c>
      <c r="H53" s="19">
        <v>675</v>
      </c>
      <c r="I53" s="70">
        <v>15</v>
      </c>
      <c r="J53" s="16"/>
      <c r="K53" s="17"/>
      <c r="L53" s="18"/>
      <c r="M53" s="21">
        <v>675</v>
      </c>
      <c r="N53" s="71">
        <v>15</v>
      </c>
    </row>
    <row r="54" spans="1:14" ht="28.5" customHeight="1" x14ac:dyDescent="0.2">
      <c r="A54" s="48">
        <v>6</v>
      </c>
      <c r="B54" s="49">
        <v>3009</v>
      </c>
      <c r="C54" s="50" t="s">
        <v>66</v>
      </c>
      <c r="D54" s="51" t="s">
        <v>67</v>
      </c>
      <c r="E54" s="16">
        <v>639</v>
      </c>
      <c r="F54" s="17">
        <v>607</v>
      </c>
      <c r="G54" s="18">
        <v>566</v>
      </c>
      <c r="H54" s="19">
        <v>639</v>
      </c>
      <c r="I54" s="70">
        <v>16</v>
      </c>
      <c r="J54" s="16"/>
      <c r="K54" s="17"/>
      <c r="L54" s="18"/>
      <c r="M54" s="21">
        <v>639</v>
      </c>
      <c r="N54" s="71">
        <v>16</v>
      </c>
    </row>
    <row r="55" spans="1:14" ht="28.5" customHeight="1" x14ac:dyDescent="0.2">
      <c r="A55" s="53">
        <v>2</v>
      </c>
      <c r="B55" s="13">
        <v>3414</v>
      </c>
      <c r="C55" s="14" t="s">
        <v>58</v>
      </c>
      <c r="D55" s="15" t="s">
        <v>59</v>
      </c>
      <c r="E55" s="16">
        <v>587</v>
      </c>
      <c r="F55" s="17">
        <v>577</v>
      </c>
      <c r="G55" s="18">
        <v>613</v>
      </c>
      <c r="H55" s="19">
        <v>613</v>
      </c>
      <c r="I55" s="70">
        <v>17</v>
      </c>
      <c r="J55" s="16"/>
      <c r="K55" s="17"/>
      <c r="L55" s="18"/>
      <c r="M55" s="21">
        <v>613</v>
      </c>
      <c r="N55" s="71">
        <v>17</v>
      </c>
    </row>
    <row r="56" spans="1:14" ht="28.5" customHeight="1" x14ac:dyDescent="0.2">
      <c r="A56" s="48">
        <v>5</v>
      </c>
      <c r="B56" s="49">
        <v>1297</v>
      </c>
      <c r="C56" s="50" t="s">
        <v>64</v>
      </c>
      <c r="D56" s="51" t="s">
        <v>65</v>
      </c>
      <c r="E56" s="16">
        <v>602</v>
      </c>
      <c r="F56" s="17">
        <v>560</v>
      </c>
      <c r="G56" s="18">
        <v>600</v>
      </c>
      <c r="H56" s="19">
        <v>602</v>
      </c>
      <c r="I56" s="70">
        <v>18</v>
      </c>
      <c r="J56" s="16"/>
      <c r="K56" s="17"/>
      <c r="L56" s="18"/>
      <c r="M56" s="21">
        <v>602</v>
      </c>
      <c r="N56" s="71">
        <v>18</v>
      </c>
    </row>
    <row r="57" spans="1:14" ht="28.5" customHeight="1" x14ac:dyDescent="0.2">
      <c r="A57" s="53">
        <v>7</v>
      </c>
      <c r="B57" s="13">
        <v>5349</v>
      </c>
      <c r="C57" s="79" t="s">
        <v>68</v>
      </c>
      <c r="D57" s="15" t="s">
        <v>57</v>
      </c>
      <c r="E57" s="16"/>
      <c r="F57" s="17"/>
      <c r="G57" s="18">
        <v>578</v>
      </c>
      <c r="H57" s="19">
        <v>578</v>
      </c>
      <c r="I57" s="70">
        <v>19</v>
      </c>
      <c r="J57" s="16"/>
      <c r="K57" s="17"/>
      <c r="L57" s="18"/>
      <c r="M57" s="21">
        <v>578</v>
      </c>
      <c r="N57" s="71">
        <v>19</v>
      </c>
    </row>
    <row r="58" spans="1:14" ht="28.5" customHeight="1" x14ac:dyDescent="0.2">
      <c r="A58" s="48">
        <v>3</v>
      </c>
      <c r="B58" s="49">
        <v>3345</v>
      </c>
      <c r="C58" s="50" t="s">
        <v>60</v>
      </c>
      <c r="D58" s="51" t="s">
        <v>61</v>
      </c>
      <c r="E58" s="16">
        <v>531</v>
      </c>
      <c r="F58" s="17">
        <v>542</v>
      </c>
      <c r="G58" s="18">
        <v>425</v>
      </c>
      <c r="H58" s="19">
        <v>542</v>
      </c>
      <c r="I58" s="70">
        <v>20</v>
      </c>
      <c r="J58" s="16"/>
      <c r="K58" s="17"/>
      <c r="L58" s="18"/>
      <c r="M58" s="21">
        <v>542</v>
      </c>
      <c r="N58" s="71">
        <v>20</v>
      </c>
    </row>
    <row r="59" spans="1:14" ht="28.5" customHeight="1" x14ac:dyDescent="0.2">
      <c r="A59" s="53">
        <v>9</v>
      </c>
      <c r="B59" s="13">
        <v>5348</v>
      </c>
      <c r="C59" s="14" t="s">
        <v>71</v>
      </c>
      <c r="D59" s="15" t="s">
        <v>57</v>
      </c>
      <c r="E59" s="16">
        <v>425</v>
      </c>
      <c r="F59" s="17">
        <v>511</v>
      </c>
      <c r="G59" s="18">
        <v>493</v>
      </c>
      <c r="H59" s="19">
        <v>511</v>
      </c>
      <c r="I59" s="70">
        <v>21</v>
      </c>
      <c r="J59" s="16"/>
      <c r="K59" s="17"/>
      <c r="L59" s="18"/>
      <c r="M59" s="21">
        <v>511</v>
      </c>
      <c r="N59" s="71">
        <v>21</v>
      </c>
    </row>
    <row r="60" spans="1:14" ht="28.5" customHeight="1" x14ac:dyDescent="0.2">
      <c r="A60" s="48">
        <v>1</v>
      </c>
      <c r="B60" s="49">
        <v>1317</v>
      </c>
      <c r="C60" s="50" t="s">
        <v>56</v>
      </c>
      <c r="D60" s="51" t="s">
        <v>57</v>
      </c>
      <c r="E60" s="16">
        <v>473</v>
      </c>
      <c r="F60" s="17">
        <v>448</v>
      </c>
      <c r="G60" s="18">
        <v>437</v>
      </c>
      <c r="H60" s="19">
        <v>473</v>
      </c>
      <c r="I60" s="70">
        <v>22</v>
      </c>
      <c r="J60" s="16"/>
      <c r="K60" s="17"/>
      <c r="L60" s="18"/>
      <c r="M60" s="21">
        <v>473</v>
      </c>
      <c r="N60" s="71">
        <v>22</v>
      </c>
    </row>
    <row r="61" spans="1:14" ht="28.5" customHeight="1" thickBot="1" x14ac:dyDescent="0.25">
      <c r="A61" s="57">
        <v>10</v>
      </c>
      <c r="B61" s="58">
        <v>5350</v>
      </c>
      <c r="C61" s="59" t="s">
        <v>72</v>
      </c>
      <c r="D61" s="60" t="s">
        <v>57</v>
      </c>
      <c r="E61" s="63"/>
      <c r="F61" s="64"/>
      <c r="G61" s="65"/>
      <c r="H61" s="66" t="s">
        <v>47</v>
      </c>
      <c r="I61" s="78" t="s">
        <v>47</v>
      </c>
      <c r="J61" s="63"/>
      <c r="K61" s="64"/>
      <c r="L61" s="65"/>
      <c r="M61" s="68" t="s">
        <v>100</v>
      </c>
      <c r="N61" s="73" t="s">
        <v>47</v>
      </c>
    </row>
    <row r="62" spans="1:14" ht="28.5" customHeight="1" thickBot="1" x14ac:dyDescent="0.2">
      <c r="A62" s="1" t="s">
        <v>90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4" ht="28.5" customHeight="1" thickBot="1" x14ac:dyDescent="0.2">
      <c r="A63" s="4" t="s">
        <v>2</v>
      </c>
      <c r="B63" s="5" t="s">
        <v>3</v>
      </c>
      <c r="C63" s="5" t="s">
        <v>5</v>
      </c>
      <c r="D63" s="6" t="s">
        <v>7</v>
      </c>
      <c r="E63" s="4" t="s">
        <v>9</v>
      </c>
      <c r="F63" s="5" t="s">
        <v>11</v>
      </c>
      <c r="G63" s="7" t="s">
        <v>13</v>
      </c>
      <c r="H63" s="8" t="s">
        <v>15</v>
      </c>
      <c r="I63" s="75" t="s">
        <v>17</v>
      </c>
      <c r="J63" s="76" t="s">
        <v>19</v>
      </c>
      <c r="K63" s="5" t="s">
        <v>21</v>
      </c>
      <c r="L63" s="77" t="s">
        <v>23</v>
      </c>
      <c r="M63" s="10" t="s">
        <v>25</v>
      </c>
      <c r="N63" s="11" t="s">
        <v>27</v>
      </c>
    </row>
    <row r="64" spans="1:14" ht="28.5" customHeight="1" x14ac:dyDescent="0.2">
      <c r="A64" s="12">
        <v>6</v>
      </c>
      <c r="B64" s="13">
        <v>5422</v>
      </c>
      <c r="C64" s="14" t="s">
        <v>97</v>
      </c>
      <c r="D64" s="15" t="s">
        <v>98</v>
      </c>
      <c r="E64" s="16">
        <v>1152</v>
      </c>
      <c r="F64" s="17">
        <v>1117</v>
      </c>
      <c r="G64" s="18"/>
      <c r="H64" s="19">
        <v>1152</v>
      </c>
      <c r="I64" s="70">
        <v>1</v>
      </c>
      <c r="J64" s="16">
        <v>1180</v>
      </c>
      <c r="K64" s="17">
        <v>1152</v>
      </c>
      <c r="L64" s="18">
        <v>1237</v>
      </c>
      <c r="M64" s="21">
        <v>1237</v>
      </c>
      <c r="N64" s="71">
        <v>1</v>
      </c>
    </row>
    <row r="65" spans="1:14" ht="28.5" customHeight="1" x14ac:dyDescent="0.2">
      <c r="A65" s="48">
        <v>5</v>
      </c>
      <c r="B65" s="49">
        <v>5239</v>
      </c>
      <c r="C65" s="50" t="s">
        <v>96</v>
      </c>
      <c r="D65" s="51" t="s">
        <v>92</v>
      </c>
      <c r="E65" s="16">
        <v>976</v>
      </c>
      <c r="F65" s="17">
        <v>1038</v>
      </c>
      <c r="G65" s="18">
        <v>1071</v>
      </c>
      <c r="H65" s="19">
        <v>1071</v>
      </c>
      <c r="I65" s="70">
        <v>2</v>
      </c>
      <c r="J65" s="16">
        <v>1060</v>
      </c>
      <c r="K65" s="17">
        <v>1125</v>
      </c>
      <c r="L65" s="18">
        <v>1077</v>
      </c>
      <c r="M65" s="21">
        <v>1125</v>
      </c>
      <c r="N65" s="71">
        <v>2</v>
      </c>
    </row>
    <row r="66" spans="1:14" ht="28.5" customHeight="1" x14ac:dyDescent="0.2">
      <c r="A66" s="48">
        <v>4</v>
      </c>
      <c r="B66" s="49">
        <v>3669</v>
      </c>
      <c r="C66" s="50" t="s">
        <v>95</v>
      </c>
      <c r="D66" s="51" t="s">
        <v>89</v>
      </c>
      <c r="E66" s="16">
        <v>933</v>
      </c>
      <c r="F66" s="17">
        <v>948</v>
      </c>
      <c r="G66" s="18">
        <v>942</v>
      </c>
      <c r="H66" s="19">
        <v>948</v>
      </c>
      <c r="I66" s="70">
        <v>3</v>
      </c>
      <c r="J66" s="16">
        <v>999</v>
      </c>
      <c r="K66" s="17">
        <v>871</v>
      </c>
      <c r="L66" s="18">
        <v>996</v>
      </c>
      <c r="M66" s="21">
        <v>999</v>
      </c>
      <c r="N66" s="71">
        <v>3</v>
      </c>
    </row>
    <row r="67" spans="1:14" ht="28.5" customHeight="1" x14ac:dyDescent="0.2">
      <c r="A67" s="48">
        <v>2</v>
      </c>
      <c r="B67" s="49">
        <v>3353</v>
      </c>
      <c r="C67" s="50" t="s">
        <v>93</v>
      </c>
      <c r="D67" s="51" t="s">
        <v>65</v>
      </c>
      <c r="E67" s="16">
        <v>794</v>
      </c>
      <c r="F67" s="17">
        <v>828</v>
      </c>
      <c r="G67" s="18">
        <v>808</v>
      </c>
      <c r="H67" s="19">
        <v>828</v>
      </c>
      <c r="I67" s="70">
        <v>4</v>
      </c>
      <c r="J67" s="16">
        <v>812</v>
      </c>
      <c r="K67" s="17">
        <v>822</v>
      </c>
      <c r="L67" s="18">
        <v>705</v>
      </c>
      <c r="M67" s="21">
        <v>828</v>
      </c>
      <c r="N67" s="71">
        <v>4</v>
      </c>
    </row>
    <row r="68" spans="1:14" ht="28.5" customHeight="1" x14ac:dyDescent="0.2">
      <c r="A68" s="53">
        <v>3</v>
      </c>
      <c r="B68" s="54">
        <v>3266</v>
      </c>
      <c r="C68" s="55" t="s">
        <v>94</v>
      </c>
      <c r="D68" s="56" t="s">
        <v>92</v>
      </c>
      <c r="E68" s="16">
        <v>705</v>
      </c>
      <c r="F68" s="17">
        <v>774</v>
      </c>
      <c r="G68" s="18">
        <v>736</v>
      </c>
      <c r="H68" s="19">
        <v>774</v>
      </c>
      <c r="I68" s="70">
        <v>5</v>
      </c>
      <c r="J68" s="16">
        <v>773</v>
      </c>
      <c r="K68" s="17">
        <v>731</v>
      </c>
      <c r="L68" s="18">
        <v>722</v>
      </c>
      <c r="M68" s="21">
        <v>774</v>
      </c>
      <c r="N68" s="71">
        <v>5</v>
      </c>
    </row>
    <row r="69" spans="1:14" ht="28.5" customHeight="1" thickBot="1" x14ac:dyDescent="0.25">
      <c r="A69" s="57">
        <v>1</v>
      </c>
      <c r="B69" s="58">
        <v>1238</v>
      </c>
      <c r="C69" s="59" t="s">
        <v>91</v>
      </c>
      <c r="D69" s="60" t="s">
        <v>92</v>
      </c>
      <c r="E69" s="27"/>
      <c r="F69" s="28">
        <v>335</v>
      </c>
      <c r="G69" s="29"/>
      <c r="H69" s="30">
        <v>335</v>
      </c>
      <c r="I69" s="72">
        <v>6</v>
      </c>
      <c r="J69" s="27">
        <v>375</v>
      </c>
      <c r="K69" s="28"/>
      <c r="L69" s="29">
        <v>374</v>
      </c>
      <c r="M69" s="32">
        <v>375</v>
      </c>
      <c r="N69" s="73">
        <v>6</v>
      </c>
    </row>
    <row r="70" spans="1:14" ht="28.5" customHeight="1" thickBot="1" x14ac:dyDescent="0.2">
      <c r="A70" s="1" t="s">
        <v>120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4" ht="28.5" customHeight="1" thickBot="1" x14ac:dyDescent="0.2">
      <c r="A71" s="4" t="s">
        <v>2</v>
      </c>
      <c r="B71" s="5" t="s">
        <v>3</v>
      </c>
      <c r="C71" s="5" t="s">
        <v>5</v>
      </c>
      <c r="D71" s="6" t="s">
        <v>7</v>
      </c>
      <c r="E71" s="4" t="s">
        <v>9</v>
      </c>
      <c r="F71" s="5" t="s">
        <v>11</v>
      </c>
      <c r="G71" s="7" t="s">
        <v>13</v>
      </c>
      <c r="H71" s="8" t="s">
        <v>15</v>
      </c>
      <c r="I71" s="9" t="s">
        <v>17</v>
      </c>
      <c r="J71" s="4" t="s">
        <v>19</v>
      </c>
      <c r="K71" s="5" t="s">
        <v>21</v>
      </c>
      <c r="L71" s="7" t="s">
        <v>23</v>
      </c>
      <c r="M71" s="10" t="s">
        <v>25</v>
      </c>
      <c r="N71" s="11" t="s">
        <v>27</v>
      </c>
    </row>
    <row r="72" spans="1:14" ht="28.5" customHeight="1" x14ac:dyDescent="0.2">
      <c r="A72" s="99">
        <v>33</v>
      </c>
      <c r="B72" s="107">
        <v>6462</v>
      </c>
      <c r="C72" s="100" t="s">
        <v>151</v>
      </c>
      <c r="D72" s="101" t="s">
        <v>152</v>
      </c>
      <c r="E72" s="16">
        <v>1271</v>
      </c>
      <c r="F72" s="17">
        <v>1303</v>
      </c>
      <c r="G72" s="18">
        <v>1314</v>
      </c>
      <c r="H72" s="19">
        <v>1314</v>
      </c>
      <c r="I72" s="20">
        <v>1</v>
      </c>
      <c r="J72" s="16">
        <v>1324</v>
      </c>
      <c r="K72" s="17">
        <v>1348</v>
      </c>
      <c r="L72" s="18">
        <v>1355</v>
      </c>
      <c r="M72" s="21">
        <v>1355</v>
      </c>
      <c r="N72" s="104">
        <v>1</v>
      </c>
    </row>
    <row r="73" spans="1:14" ht="28.5" customHeight="1" x14ac:dyDescent="0.2">
      <c r="A73" s="12">
        <v>32</v>
      </c>
      <c r="B73" s="13">
        <v>6006</v>
      </c>
      <c r="C73" s="14" t="s">
        <v>150</v>
      </c>
      <c r="D73" s="15" t="s">
        <v>67</v>
      </c>
      <c r="E73" s="16">
        <v>1280</v>
      </c>
      <c r="F73" s="17">
        <v>1275</v>
      </c>
      <c r="G73" s="18">
        <v>1271</v>
      </c>
      <c r="H73" s="19">
        <v>1280</v>
      </c>
      <c r="I73" s="20">
        <v>2</v>
      </c>
      <c r="J73" s="16">
        <v>1248</v>
      </c>
      <c r="K73" s="17">
        <v>1297</v>
      </c>
      <c r="L73" s="18">
        <v>1322</v>
      </c>
      <c r="M73" s="21">
        <v>1322</v>
      </c>
      <c r="N73" s="104">
        <v>2</v>
      </c>
    </row>
    <row r="74" spans="1:14" ht="28.5" customHeight="1" x14ac:dyDescent="0.2">
      <c r="A74" s="48">
        <v>34</v>
      </c>
      <c r="B74" s="49">
        <v>6502</v>
      </c>
      <c r="C74" s="49" t="s">
        <v>153</v>
      </c>
      <c r="D74" s="51" t="s">
        <v>154</v>
      </c>
      <c r="E74" s="80">
        <v>1204</v>
      </c>
      <c r="F74" s="81"/>
      <c r="G74" s="82"/>
      <c r="H74" s="83">
        <v>1204</v>
      </c>
      <c r="I74" s="20">
        <v>3</v>
      </c>
      <c r="J74" s="80"/>
      <c r="K74" s="81"/>
      <c r="L74" s="82"/>
      <c r="M74" s="93">
        <v>1204</v>
      </c>
      <c r="N74" s="104">
        <v>3</v>
      </c>
    </row>
    <row r="75" spans="1:14" ht="28.5" customHeight="1" x14ac:dyDescent="0.2">
      <c r="A75" s="53">
        <v>31</v>
      </c>
      <c r="B75" s="54">
        <v>6029</v>
      </c>
      <c r="C75" s="55" t="s">
        <v>149</v>
      </c>
      <c r="D75" s="56" t="s">
        <v>76</v>
      </c>
      <c r="E75" s="108">
        <v>1121</v>
      </c>
      <c r="F75" s="109"/>
      <c r="G75" s="110">
        <v>1112</v>
      </c>
      <c r="H75" s="111">
        <v>1121</v>
      </c>
      <c r="I75" s="20">
        <v>4</v>
      </c>
      <c r="J75" s="108">
        <v>1153</v>
      </c>
      <c r="K75" s="109">
        <v>1179</v>
      </c>
      <c r="L75" s="110"/>
      <c r="M75" s="112">
        <v>1179</v>
      </c>
      <c r="N75" s="104">
        <v>4</v>
      </c>
    </row>
    <row r="76" spans="1:14" ht="28.5" customHeight="1" x14ac:dyDescent="0.2">
      <c r="A76" s="48">
        <v>30</v>
      </c>
      <c r="B76" s="49">
        <v>6007</v>
      </c>
      <c r="C76" s="50" t="s">
        <v>148</v>
      </c>
      <c r="D76" s="51" t="s">
        <v>67</v>
      </c>
      <c r="E76" s="80">
        <v>1057</v>
      </c>
      <c r="F76" s="81"/>
      <c r="G76" s="82">
        <v>1115</v>
      </c>
      <c r="H76" s="83">
        <v>1115</v>
      </c>
      <c r="I76" s="20">
        <v>5</v>
      </c>
      <c r="J76" s="80"/>
      <c r="K76" s="81"/>
      <c r="L76" s="82">
        <v>1104</v>
      </c>
      <c r="M76" s="93">
        <v>1115</v>
      </c>
      <c r="N76" s="104">
        <v>5</v>
      </c>
    </row>
    <row r="77" spans="1:14" ht="28.5" customHeight="1" x14ac:dyDescent="0.2">
      <c r="A77" s="53">
        <v>23</v>
      </c>
      <c r="B77" s="13">
        <v>6339</v>
      </c>
      <c r="C77" s="14" t="s">
        <v>140</v>
      </c>
      <c r="D77" s="15" t="s">
        <v>59</v>
      </c>
      <c r="E77" s="16">
        <v>923</v>
      </c>
      <c r="F77" s="17">
        <v>1004</v>
      </c>
      <c r="G77" s="18">
        <v>1012</v>
      </c>
      <c r="H77" s="19">
        <v>1012</v>
      </c>
      <c r="I77" s="20">
        <v>6</v>
      </c>
      <c r="J77" s="16">
        <v>991</v>
      </c>
      <c r="K77" s="17"/>
      <c r="L77" s="18">
        <v>1007</v>
      </c>
      <c r="M77" s="21">
        <v>1012</v>
      </c>
      <c r="N77" s="104">
        <v>6</v>
      </c>
    </row>
    <row r="78" spans="1:14" ht="28.5" customHeight="1" x14ac:dyDescent="0.2">
      <c r="A78" s="48">
        <v>29</v>
      </c>
      <c r="B78" s="49">
        <v>4012</v>
      </c>
      <c r="C78" s="50" t="s">
        <v>147</v>
      </c>
      <c r="D78" s="51" t="s">
        <v>67</v>
      </c>
      <c r="E78" s="80">
        <v>952</v>
      </c>
      <c r="F78" s="81"/>
      <c r="G78" s="82"/>
      <c r="H78" s="83">
        <v>952</v>
      </c>
      <c r="I78" s="20">
        <v>7</v>
      </c>
      <c r="J78" s="80"/>
      <c r="K78" s="81">
        <v>969</v>
      </c>
      <c r="L78" s="82">
        <v>967</v>
      </c>
      <c r="M78" s="93">
        <v>969</v>
      </c>
      <c r="N78" s="104">
        <v>7</v>
      </c>
    </row>
    <row r="79" spans="1:14" ht="28.5" customHeight="1" x14ac:dyDescent="0.2">
      <c r="A79" s="53">
        <v>27</v>
      </c>
      <c r="B79" s="13">
        <v>6075</v>
      </c>
      <c r="C79" s="14" t="s">
        <v>145</v>
      </c>
      <c r="D79" s="15" t="s">
        <v>143</v>
      </c>
      <c r="E79" s="16">
        <v>869</v>
      </c>
      <c r="F79" s="17">
        <v>890</v>
      </c>
      <c r="G79" s="18">
        <v>946</v>
      </c>
      <c r="H79" s="19">
        <v>946</v>
      </c>
      <c r="I79" s="20">
        <v>8</v>
      </c>
      <c r="J79" s="16"/>
      <c r="K79" s="17"/>
      <c r="L79" s="18"/>
      <c r="M79" s="21">
        <v>946</v>
      </c>
      <c r="N79" s="104">
        <v>8</v>
      </c>
    </row>
    <row r="80" spans="1:14" ht="28.5" customHeight="1" x14ac:dyDescent="0.2">
      <c r="A80" s="48">
        <v>26</v>
      </c>
      <c r="B80" s="49">
        <v>4342</v>
      </c>
      <c r="C80" s="50" t="s">
        <v>144</v>
      </c>
      <c r="D80" s="51" t="s">
        <v>57</v>
      </c>
      <c r="E80" s="80">
        <v>907</v>
      </c>
      <c r="F80" s="81"/>
      <c r="G80" s="82"/>
      <c r="H80" s="83">
        <v>907</v>
      </c>
      <c r="I80" s="20">
        <v>9</v>
      </c>
      <c r="J80" s="80"/>
      <c r="K80" s="81"/>
      <c r="L80" s="82"/>
      <c r="M80" s="93">
        <v>907</v>
      </c>
      <c r="N80" s="104">
        <v>9</v>
      </c>
    </row>
    <row r="81" spans="1:14" ht="28.5" customHeight="1" x14ac:dyDescent="0.2">
      <c r="A81" s="53">
        <v>6</v>
      </c>
      <c r="B81" s="13">
        <v>4383</v>
      </c>
      <c r="C81" s="14" t="s">
        <v>124</v>
      </c>
      <c r="D81" s="15" t="s">
        <v>59</v>
      </c>
      <c r="E81" s="16"/>
      <c r="F81" s="17">
        <v>890</v>
      </c>
      <c r="G81" s="18"/>
      <c r="H81" s="19">
        <v>890</v>
      </c>
      <c r="I81" s="20">
        <v>10</v>
      </c>
      <c r="J81" s="16"/>
      <c r="K81" s="17"/>
      <c r="L81" s="18"/>
      <c r="M81" s="21">
        <v>890</v>
      </c>
      <c r="N81" s="104">
        <v>10</v>
      </c>
    </row>
    <row r="82" spans="1:14" ht="28.5" customHeight="1" x14ac:dyDescent="0.2">
      <c r="A82" s="48">
        <v>22</v>
      </c>
      <c r="B82" s="49">
        <v>6302</v>
      </c>
      <c r="C82" s="50" t="s">
        <v>139</v>
      </c>
      <c r="D82" s="51" t="s">
        <v>57</v>
      </c>
      <c r="E82" s="80">
        <v>859</v>
      </c>
      <c r="F82" s="81">
        <v>886</v>
      </c>
      <c r="G82" s="82">
        <v>874</v>
      </c>
      <c r="H82" s="83">
        <v>886</v>
      </c>
      <c r="I82" s="20">
        <v>11</v>
      </c>
      <c r="J82" s="80"/>
      <c r="K82" s="81"/>
      <c r="L82" s="82"/>
      <c r="M82" s="93">
        <v>886</v>
      </c>
      <c r="N82" s="104">
        <v>11</v>
      </c>
    </row>
    <row r="83" spans="1:14" ht="28.5" customHeight="1" x14ac:dyDescent="0.2">
      <c r="A83" s="53">
        <v>25</v>
      </c>
      <c r="B83" s="13">
        <v>4092</v>
      </c>
      <c r="C83" s="14" t="s">
        <v>142</v>
      </c>
      <c r="D83" s="15" t="s">
        <v>143</v>
      </c>
      <c r="E83" s="16">
        <v>860</v>
      </c>
      <c r="F83" s="17">
        <v>883</v>
      </c>
      <c r="G83" s="18"/>
      <c r="H83" s="19">
        <v>883</v>
      </c>
      <c r="I83" s="20">
        <v>12</v>
      </c>
      <c r="J83" s="16"/>
      <c r="K83" s="17"/>
      <c r="L83" s="18"/>
      <c r="M83" s="21">
        <v>883</v>
      </c>
      <c r="N83" s="104">
        <v>12</v>
      </c>
    </row>
    <row r="84" spans="1:14" ht="28.5" customHeight="1" x14ac:dyDescent="0.2">
      <c r="A84" s="48">
        <v>20</v>
      </c>
      <c r="B84" s="49">
        <v>6295</v>
      </c>
      <c r="C84" s="50" t="s">
        <v>112</v>
      </c>
      <c r="D84" s="51" t="s">
        <v>63</v>
      </c>
      <c r="E84" s="80">
        <v>874</v>
      </c>
      <c r="F84" s="81"/>
      <c r="G84" s="82">
        <v>872</v>
      </c>
      <c r="H84" s="83">
        <v>874</v>
      </c>
      <c r="I84" s="20">
        <v>13</v>
      </c>
      <c r="J84" s="80"/>
      <c r="K84" s="81"/>
      <c r="L84" s="82"/>
      <c r="M84" s="93">
        <v>874</v>
      </c>
      <c r="N84" s="104">
        <v>13</v>
      </c>
    </row>
    <row r="85" spans="1:14" ht="28.5" customHeight="1" x14ac:dyDescent="0.2">
      <c r="A85" s="53">
        <v>17</v>
      </c>
      <c r="B85" s="13">
        <v>2015</v>
      </c>
      <c r="C85" s="14" t="s">
        <v>135</v>
      </c>
      <c r="D85" s="15" t="s">
        <v>67</v>
      </c>
      <c r="E85" s="16">
        <v>831</v>
      </c>
      <c r="F85" s="17"/>
      <c r="G85" s="18"/>
      <c r="H85" s="19">
        <v>831</v>
      </c>
      <c r="I85" s="20">
        <v>14</v>
      </c>
      <c r="J85" s="16"/>
      <c r="K85" s="17"/>
      <c r="L85" s="18"/>
      <c r="M85" s="21">
        <v>831</v>
      </c>
      <c r="N85" s="104">
        <v>14</v>
      </c>
    </row>
    <row r="86" spans="1:14" ht="28.5" customHeight="1" x14ac:dyDescent="0.2">
      <c r="A86" s="48">
        <v>28</v>
      </c>
      <c r="B86" s="49">
        <v>4237</v>
      </c>
      <c r="C86" s="50" t="s">
        <v>146</v>
      </c>
      <c r="D86" s="51" t="s">
        <v>92</v>
      </c>
      <c r="E86" s="80">
        <v>779</v>
      </c>
      <c r="F86" s="81"/>
      <c r="G86" s="82">
        <v>830</v>
      </c>
      <c r="H86" s="83">
        <v>830</v>
      </c>
      <c r="I86" s="20">
        <v>15</v>
      </c>
      <c r="J86" s="80"/>
      <c r="K86" s="81"/>
      <c r="L86" s="82"/>
      <c r="M86" s="93">
        <v>830</v>
      </c>
      <c r="N86" s="104">
        <v>15</v>
      </c>
    </row>
    <row r="87" spans="1:14" ht="28.5" customHeight="1" x14ac:dyDescent="0.2">
      <c r="A87" s="53">
        <v>16</v>
      </c>
      <c r="B87" s="13">
        <v>4343</v>
      </c>
      <c r="C87" s="14" t="s">
        <v>134</v>
      </c>
      <c r="D87" s="15" t="s">
        <v>57</v>
      </c>
      <c r="E87" s="16">
        <v>828</v>
      </c>
      <c r="F87" s="17"/>
      <c r="G87" s="18"/>
      <c r="H87" s="19">
        <v>828</v>
      </c>
      <c r="I87" s="20">
        <v>16</v>
      </c>
      <c r="J87" s="16"/>
      <c r="K87" s="17"/>
      <c r="L87" s="18"/>
      <c r="M87" s="21">
        <v>828</v>
      </c>
      <c r="N87" s="104">
        <v>16</v>
      </c>
    </row>
    <row r="88" spans="1:14" ht="28.5" customHeight="1" x14ac:dyDescent="0.2">
      <c r="A88" s="48">
        <v>19</v>
      </c>
      <c r="B88" s="49">
        <v>6048</v>
      </c>
      <c r="C88" s="50" t="s">
        <v>137</v>
      </c>
      <c r="D88" s="51" t="s">
        <v>70</v>
      </c>
      <c r="E88" s="80"/>
      <c r="F88" s="81"/>
      <c r="G88" s="82">
        <v>822</v>
      </c>
      <c r="H88" s="83">
        <v>822</v>
      </c>
      <c r="I88" s="20">
        <v>17</v>
      </c>
      <c r="J88" s="80"/>
      <c r="K88" s="81"/>
      <c r="L88" s="82"/>
      <c r="M88" s="93">
        <v>822</v>
      </c>
      <c r="N88" s="104">
        <v>17</v>
      </c>
    </row>
    <row r="89" spans="1:14" ht="28.5" customHeight="1" x14ac:dyDescent="0.2">
      <c r="A89" s="53">
        <v>14</v>
      </c>
      <c r="B89" s="13">
        <v>4577</v>
      </c>
      <c r="C89" s="14" t="s">
        <v>132</v>
      </c>
      <c r="D89" s="15" t="s">
        <v>83</v>
      </c>
      <c r="E89" s="16">
        <v>792</v>
      </c>
      <c r="F89" s="17"/>
      <c r="G89" s="18">
        <v>811</v>
      </c>
      <c r="H89" s="19">
        <v>811</v>
      </c>
      <c r="I89" s="20">
        <v>18</v>
      </c>
      <c r="J89" s="16"/>
      <c r="K89" s="17"/>
      <c r="L89" s="18"/>
      <c r="M89" s="21">
        <v>811</v>
      </c>
      <c r="N89" s="104">
        <v>18</v>
      </c>
    </row>
    <row r="90" spans="1:14" ht="28.5" customHeight="1" x14ac:dyDescent="0.2">
      <c r="A90" s="48">
        <v>15</v>
      </c>
      <c r="B90" s="49">
        <v>4300</v>
      </c>
      <c r="C90" s="50" t="s">
        <v>133</v>
      </c>
      <c r="D90" s="51" t="s">
        <v>79</v>
      </c>
      <c r="E90" s="80">
        <v>682</v>
      </c>
      <c r="F90" s="81">
        <v>699</v>
      </c>
      <c r="G90" s="82">
        <v>766</v>
      </c>
      <c r="H90" s="83">
        <v>766</v>
      </c>
      <c r="I90" s="20">
        <v>19</v>
      </c>
      <c r="J90" s="80"/>
      <c r="K90" s="81"/>
      <c r="L90" s="82"/>
      <c r="M90" s="93">
        <v>766</v>
      </c>
      <c r="N90" s="104">
        <v>19</v>
      </c>
    </row>
    <row r="91" spans="1:14" ht="28.5" customHeight="1" x14ac:dyDescent="0.2">
      <c r="A91" s="53">
        <v>24</v>
      </c>
      <c r="B91" s="13">
        <v>4239</v>
      </c>
      <c r="C91" s="14" t="s">
        <v>141</v>
      </c>
      <c r="D91" s="15" t="s">
        <v>92</v>
      </c>
      <c r="E91" s="16">
        <v>637</v>
      </c>
      <c r="F91" s="17">
        <v>735</v>
      </c>
      <c r="G91" s="18"/>
      <c r="H91" s="19">
        <v>735</v>
      </c>
      <c r="I91" s="20">
        <v>20</v>
      </c>
      <c r="J91" s="16"/>
      <c r="K91" s="17"/>
      <c r="L91" s="18"/>
      <c r="M91" s="21">
        <v>735</v>
      </c>
      <c r="N91" s="104">
        <v>20</v>
      </c>
    </row>
    <row r="92" spans="1:14" ht="28.5" customHeight="1" x14ac:dyDescent="0.2">
      <c r="A92" s="48">
        <v>9</v>
      </c>
      <c r="B92" s="49">
        <v>4345</v>
      </c>
      <c r="C92" s="50" t="s">
        <v>127</v>
      </c>
      <c r="D92" s="51" t="s">
        <v>57</v>
      </c>
      <c r="E92" s="80">
        <v>673</v>
      </c>
      <c r="F92" s="81"/>
      <c r="G92" s="82">
        <v>718</v>
      </c>
      <c r="H92" s="83">
        <v>718</v>
      </c>
      <c r="I92" s="20">
        <v>21</v>
      </c>
      <c r="J92" s="80"/>
      <c r="K92" s="81"/>
      <c r="L92" s="82"/>
      <c r="M92" s="93">
        <v>718</v>
      </c>
      <c r="N92" s="104">
        <v>21</v>
      </c>
    </row>
    <row r="93" spans="1:14" ht="28.5" customHeight="1" x14ac:dyDescent="0.2">
      <c r="A93" s="53">
        <v>13</v>
      </c>
      <c r="B93" s="13">
        <v>2195</v>
      </c>
      <c r="C93" s="14" t="s">
        <v>131</v>
      </c>
      <c r="D93" s="15" t="s">
        <v>92</v>
      </c>
      <c r="E93" s="16">
        <v>706</v>
      </c>
      <c r="F93" s="17"/>
      <c r="G93" s="18"/>
      <c r="H93" s="19">
        <v>706</v>
      </c>
      <c r="I93" s="20">
        <v>22</v>
      </c>
      <c r="J93" s="16"/>
      <c r="K93" s="17"/>
      <c r="L93" s="18"/>
      <c r="M93" s="21">
        <v>706</v>
      </c>
      <c r="N93" s="104">
        <v>22</v>
      </c>
    </row>
    <row r="94" spans="1:14" ht="28.5" customHeight="1" x14ac:dyDescent="0.2">
      <c r="A94" s="48">
        <v>3</v>
      </c>
      <c r="B94" s="49">
        <v>6291</v>
      </c>
      <c r="C94" s="50" t="s">
        <v>114</v>
      </c>
      <c r="D94" s="51" t="s">
        <v>63</v>
      </c>
      <c r="E94" s="80">
        <v>613</v>
      </c>
      <c r="F94" s="81">
        <v>654</v>
      </c>
      <c r="G94" s="82"/>
      <c r="H94" s="83">
        <v>654</v>
      </c>
      <c r="I94" s="20">
        <v>23</v>
      </c>
      <c r="J94" s="80"/>
      <c r="K94" s="81"/>
      <c r="L94" s="82"/>
      <c r="M94" s="93">
        <v>654</v>
      </c>
      <c r="N94" s="104">
        <v>23</v>
      </c>
    </row>
    <row r="95" spans="1:14" ht="28.5" customHeight="1" x14ac:dyDescent="0.2">
      <c r="A95" s="53">
        <v>10</v>
      </c>
      <c r="B95" s="13">
        <v>4322</v>
      </c>
      <c r="C95" s="14" t="s">
        <v>128</v>
      </c>
      <c r="D95" s="15" t="s">
        <v>65</v>
      </c>
      <c r="E95" s="16">
        <v>468</v>
      </c>
      <c r="F95" s="17">
        <v>601</v>
      </c>
      <c r="G95" s="18">
        <v>622</v>
      </c>
      <c r="H95" s="19">
        <v>622</v>
      </c>
      <c r="I95" s="20">
        <v>24</v>
      </c>
      <c r="J95" s="16"/>
      <c r="K95" s="17"/>
      <c r="L95" s="18"/>
      <c r="M95" s="21">
        <v>622</v>
      </c>
      <c r="N95" s="104">
        <v>24</v>
      </c>
    </row>
    <row r="96" spans="1:14" ht="28.5" customHeight="1" x14ac:dyDescent="0.2">
      <c r="A96" s="48">
        <v>11</v>
      </c>
      <c r="B96" s="49">
        <v>6300</v>
      </c>
      <c r="C96" s="50" t="s">
        <v>129</v>
      </c>
      <c r="D96" s="51" t="s">
        <v>57</v>
      </c>
      <c r="E96" s="80">
        <v>606</v>
      </c>
      <c r="F96" s="81">
        <v>593</v>
      </c>
      <c r="G96" s="82">
        <v>612</v>
      </c>
      <c r="H96" s="83">
        <v>612</v>
      </c>
      <c r="I96" s="20">
        <v>25</v>
      </c>
      <c r="J96" s="80"/>
      <c r="K96" s="81"/>
      <c r="L96" s="82"/>
      <c r="M96" s="93">
        <v>612</v>
      </c>
      <c r="N96" s="104">
        <v>25</v>
      </c>
    </row>
    <row r="97" spans="1:14" ht="28.5" customHeight="1" x14ac:dyDescent="0.2">
      <c r="A97" s="114">
        <v>1</v>
      </c>
      <c r="B97" s="13">
        <v>4344</v>
      </c>
      <c r="C97" s="14" t="s">
        <v>121</v>
      </c>
      <c r="D97" s="15" t="s">
        <v>57</v>
      </c>
      <c r="E97" s="16">
        <v>567</v>
      </c>
      <c r="F97" s="17">
        <v>601</v>
      </c>
      <c r="G97" s="18"/>
      <c r="H97" s="19">
        <v>601</v>
      </c>
      <c r="I97" s="20">
        <v>26</v>
      </c>
      <c r="J97" s="16"/>
      <c r="K97" s="17"/>
      <c r="L97" s="18"/>
      <c r="M97" s="21">
        <v>601</v>
      </c>
      <c r="N97" s="104">
        <v>26</v>
      </c>
    </row>
    <row r="98" spans="1:14" ht="28.5" customHeight="1" x14ac:dyDescent="0.2">
      <c r="A98" s="48">
        <v>12</v>
      </c>
      <c r="B98" s="49">
        <v>4309</v>
      </c>
      <c r="C98" s="50" t="s">
        <v>130</v>
      </c>
      <c r="D98" s="51" t="s">
        <v>61</v>
      </c>
      <c r="E98" s="80">
        <v>595</v>
      </c>
      <c r="F98" s="81">
        <v>601</v>
      </c>
      <c r="G98" s="82"/>
      <c r="H98" s="83">
        <v>601</v>
      </c>
      <c r="I98" s="20">
        <v>26</v>
      </c>
      <c r="J98" s="80"/>
      <c r="K98" s="81"/>
      <c r="L98" s="82"/>
      <c r="M98" s="93">
        <v>601</v>
      </c>
      <c r="N98" s="104">
        <v>26</v>
      </c>
    </row>
    <row r="99" spans="1:14" ht="28.5" customHeight="1" x14ac:dyDescent="0.2">
      <c r="A99" s="53">
        <v>2</v>
      </c>
      <c r="B99" s="13">
        <v>2044</v>
      </c>
      <c r="C99" s="14" t="s">
        <v>122</v>
      </c>
      <c r="D99" s="15" t="s">
        <v>70</v>
      </c>
      <c r="E99" s="16">
        <v>586</v>
      </c>
      <c r="F99" s="17"/>
      <c r="G99" s="18">
        <v>590</v>
      </c>
      <c r="H99" s="19">
        <v>590</v>
      </c>
      <c r="I99" s="20">
        <v>28</v>
      </c>
      <c r="J99" s="16"/>
      <c r="K99" s="17"/>
      <c r="L99" s="18"/>
      <c r="M99" s="21">
        <v>590</v>
      </c>
      <c r="N99" s="104">
        <v>28</v>
      </c>
    </row>
    <row r="100" spans="1:14" ht="28.5" customHeight="1" x14ac:dyDescent="0.2">
      <c r="A100" s="48">
        <v>7</v>
      </c>
      <c r="B100" s="49">
        <v>4341</v>
      </c>
      <c r="C100" s="50" t="s">
        <v>125</v>
      </c>
      <c r="D100" s="51" t="s">
        <v>57</v>
      </c>
      <c r="E100" s="80">
        <v>464</v>
      </c>
      <c r="F100" s="81">
        <v>575</v>
      </c>
      <c r="G100" s="82"/>
      <c r="H100" s="83">
        <v>575</v>
      </c>
      <c r="I100" s="20">
        <v>29</v>
      </c>
      <c r="J100" s="80"/>
      <c r="K100" s="81"/>
      <c r="L100" s="82"/>
      <c r="M100" s="93">
        <v>575</v>
      </c>
      <c r="N100" s="104">
        <v>29</v>
      </c>
    </row>
    <row r="101" spans="1:14" ht="28.5" customHeight="1" x14ac:dyDescent="0.2">
      <c r="A101" s="53">
        <v>5</v>
      </c>
      <c r="B101" s="13">
        <v>4323</v>
      </c>
      <c r="C101" s="14" t="s">
        <v>123</v>
      </c>
      <c r="D101" s="15" t="s">
        <v>65</v>
      </c>
      <c r="E101" s="16">
        <v>454</v>
      </c>
      <c r="F101" s="17">
        <v>462</v>
      </c>
      <c r="G101" s="18">
        <v>488</v>
      </c>
      <c r="H101" s="19">
        <v>488</v>
      </c>
      <c r="I101" s="20">
        <v>30</v>
      </c>
      <c r="J101" s="16"/>
      <c r="K101" s="17"/>
      <c r="L101" s="18"/>
      <c r="M101" s="21">
        <v>488</v>
      </c>
      <c r="N101" s="104">
        <v>30</v>
      </c>
    </row>
    <row r="102" spans="1:14" ht="28.5" customHeight="1" x14ac:dyDescent="0.2">
      <c r="A102" s="48">
        <v>8</v>
      </c>
      <c r="B102" s="49">
        <v>4319</v>
      </c>
      <c r="C102" s="50" t="s">
        <v>126</v>
      </c>
      <c r="D102" s="51" t="s">
        <v>65</v>
      </c>
      <c r="E102" s="80">
        <v>301</v>
      </c>
      <c r="F102" s="81">
        <v>420</v>
      </c>
      <c r="G102" s="82"/>
      <c r="H102" s="83">
        <v>420</v>
      </c>
      <c r="I102" s="20">
        <v>31</v>
      </c>
      <c r="J102" s="80"/>
      <c r="K102" s="81"/>
      <c r="L102" s="82"/>
      <c r="M102" s="93">
        <v>420</v>
      </c>
      <c r="N102" s="104">
        <v>31</v>
      </c>
    </row>
    <row r="103" spans="1:14" ht="28.5" customHeight="1" x14ac:dyDescent="0.2">
      <c r="A103" s="53">
        <v>4</v>
      </c>
      <c r="B103" s="13">
        <v>6292</v>
      </c>
      <c r="C103" s="14" t="s">
        <v>117</v>
      </c>
      <c r="D103" s="15" t="s">
        <v>63</v>
      </c>
      <c r="E103" s="16"/>
      <c r="F103" s="17"/>
      <c r="G103" s="18"/>
      <c r="H103" s="19" t="s">
        <v>47</v>
      </c>
      <c r="I103" s="20" t="s">
        <v>47</v>
      </c>
      <c r="J103" s="16"/>
      <c r="K103" s="17"/>
      <c r="L103" s="18"/>
      <c r="M103" s="21" t="s">
        <v>100</v>
      </c>
      <c r="N103" s="104" t="s">
        <v>47</v>
      </c>
    </row>
    <row r="104" spans="1:14" ht="28.5" customHeight="1" x14ac:dyDescent="0.2">
      <c r="A104" s="48">
        <v>18</v>
      </c>
      <c r="B104" s="49">
        <v>6268</v>
      </c>
      <c r="C104" s="50" t="s">
        <v>136</v>
      </c>
      <c r="D104" s="51" t="s">
        <v>79</v>
      </c>
      <c r="E104" s="80"/>
      <c r="F104" s="81"/>
      <c r="G104" s="82"/>
      <c r="H104" s="83" t="s">
        <v>47</v>
      </c>
      <c r="I104" s="20" t="s">
        <v>47</v>
      </c>
      <c r="J104" s="80"/>
      <c r="K104" s="81"/>
      <c r="L104" s="82"/>
      <c r="M104" s="93" t="s">
        <v>99</v>
      </c>
      <c r="N104" s="104" t="s">
        <v>47</v>
      </c>
    </row>
    <row r="105" spans="1:14" ht="28.5" customHeight="1" thickBot="1" x14ac:dyDescent="0.25">
      <c r="A105" s="116">
        <v>21</v>
      </c>
      <c r="B105" s="60">
        <v>6045</v>
      </c>
      <c r="C105" s="115" t="s">
        <v>138</v>
      </c>
      <c r="D105" s="113" t="s">
        <v>70</v>
      </c>
      <c r="E105" s="27"/>
      <c r="F105" s="28"/>
      <c r="G105" s="29"/>
      <c r="H105" s="66" t="s">
        <v>47</v>
      </c>
      <c r="I105" s="31" t="s">
        <v>47</v>
      </c>
      <c r="J105" s="27"/>
      <c r="K105" s="28"/>
      <c r="L105" s="29"/>
      <c r="M105" s="68" t="s">
        <v>99</v>
      </c>
      <c r="N105" s="106" t="s">
        <v>47</v>
      </c>
    </row>
    <row r="106" spans="1:14" ht="28.5" customHeight="1" thickBot="1" x14ac:dyDescent="0.2">
      <c r="A106" s="1" t="s">
        <v>101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4" ht="28.5" customHeight="1" thickBot="1" x14ac:dyDescent="0.2">
      <c r="A107" s="4" t="s">
        <v>2</v>
      </c>
      <c r="B107" s="5" t="s">
        <v>43</v>
      </c>
      <c r="C107" s="5" t="s">
        <v>5</v>
      </c>
      <c r="D107" s="6" t="s">
        <v>7</v>
      </c>
      <c r="E107" s="4" t="s">
        <v>9</v>
      </c>
      <c r="F107" s="5" t="s">
        <v>11</v>
      </c>
      <c r="G107" s="7" t="s">
        <v>13</v>
      </c>
      <c r="H107" s="8" t="s">
        <v>15</v>
      </c>
      <c r="I107" s="9" t="s">
        <v>17</v>
      </c>
      <c r="J107" s="4" t="s">
        <v>19</v>
      </c>
      <c r="K107" s="5" t="s">
        <v>21</v>
      </c>
      <c r="L107" s="7" t="s">
        <v>23</v>
      </c>
      <c r="M107" s="10" t="s">
        <v>25</v>
      </c>
      <c r="N107" s="11" t="s">
        <v>27</v>
      </c>
    </row>
    <row r="108" spans="1:14" ht="28.5" customHeight="1" x14ac:dyDescent="0.2">
      <c r="A108" s="85">
        <v>1</v>
      </c>
      <c r="B108" s="86">
        <v>5072</v>
      </c>
      <c r="C108" s="87" t="s">
        <v>80</v>
      </c>
      <c r="D108" s="88" t="s">
        <v>70</v>
      </c>
      <c r="E108" s="41"/>
      <c r="F108" s="42"/>
      <c r="G108" s="43"/>
      <c r="H108" s="44" t="s">
        <v>47</v>
      </c>
      <c r="I108" s="89"/>
      <c r="J108" s="41">
        <v>2228</v>
      </c>
      <c r="K108" s="42"/>
      <c r="L108" s="43"/>
      <c r="M108" s="46">
        <v>2228</v>
      </c>
      <c r="N108" s="74">
        <v>1</v>
      </c>
    </row>
    <row r="109" spans="1:14" ht="28.5" customHeight="1" x14ac:dyDescent="0.2">
      <c r="A109" s="48">
        <v>3</v>
      </c>
      <c r="B109" s="90">
        <v>1296</v>
      </c>
      <c r="C109" s="50" t="s">
        <v>103</v>
      </c>
      <c r="D109" s="91" t="s">
        <v>65</v>
      </c>
      <c r="E109" s="80"/>
      <c r="F109" s="81">
        <v>1050</v>
      </c>
      <c r="G109" s="82"/>
      <c r="H109" s="83">
        <v>1050</v>
      </c>
      <c r="I109" s="92"/>
      <c r="J109" s="80"/>
      <c r="K109" s="81"/>
      <c r="L109" s="82"/>
      <c r="M109" s="93">
        <v>1050</v>
      </c>
      <c r="N109" s="71">
        <v>2</v>
      </c>
    </row>
    <row r="110" spans="1:14" ht="28.5" customHeight="1" thickBot="1" x14ac:dyDescent="0.25">
      <c r="A110" s="96">
        <v>2</v>
      </c>
      <c r="B110" s="94">
        <v>1295</v>
      </c>
      <c r="C110" s="97" t="s">
        <v>102</v>
      </c>
      <c r="D110" s="95" t="s">
        <v>65</v>
      </c>
      <c r="E110" s="63"/>
      <c r="F110" s="64">
        <v>948</v>
      </c>
      <c r="G110" s="65"/>
      <c r="H110" s="66">
        <v>948</v>
      </c>
      <c r="I110" s="78"/>
      <c r="J110" s="63"/>
      <c r="K110" s="64"/>
      <c r="L110" s="65"/>
      <c r="M110" s="68">
        <v>948</v>
      </c>
      <c r="N110" s="73">
        <v>3</v>
      </c>
    </row>
    <row r="111" spans="1:14" ht="28.5" customHeight="1" thickBot="1" x14ac:dyDescent="0.2">
      <c r="A111" s="1" t="s">
        <v>104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4" ht="28.5" customHeight="1" thickBot="1" x14ac:dyDescent="0.2">
      <c r="A112" s="4" t="s">
        <v>2</v>
      </c>
      <c r="B112" s="5" t="s">
        <v>43</v>
      </c>
      <c r="C112" s="5" t="s">
        <v>5</v>
      </c>
      <c r="D112" s="6" t="s">
        <v>7</v>
      </c>
      <c r="E112" s="4" t="s">
        <v>9</v>
      </c>
      <c r="F112" s="5" t="s">
        <v>11</v>
      </c>
      <c r="G112" s="7" t="s">
        <v>13</v>
      </c>
      <c r="H112" s="8" t="s">
        <v>15</v>
      </c>
      <c r="I112" s="9" t="s">
        <v>17</v>
      </c>
      <c r="J112" s="4" t="s">
        <v>19</v>
      </c>
      <c r="K112" s="5" t="s">
        <v>21</v>
      </c>
      <c r="L112" s="7" t="s">
        <v>23</v>
      </c>
      <c r="M112" s="10" t="s">
        <v>25</v>
      </c>
      <c r="N112" s="11" t="s">
        <v>27</v>
      </c>
    </row>
    <row r="113" spans="1:14" ht="28.5" customHeight="1" thickBot="1" x14ac:dyDescent="0.25">
      <c r="A113" s="23">
        <v>1</v>
      </c>
      <c r="B113" s="24">
        <v>4318</v>
      </c>
      <c r="C113" s="25" t="s">
        <v>105</v>
      </c>
      <c r="D113" s="26" t="s">
        <v>65</v>
      </c>
      <c r="E113" s="27"/>
      <c r="F113" s="28"/>
      <c r="G113" s="29">
        <v>1670</v>
      </c>
      <c r="H113" s="30">
        <f>IF(MAX(E113:G113)=0,"",MAX(E113:G113))</f>
        <v>1670</v>
      </c>
      <c r="I113" s="72">
        <v>1</v>
      </c>
      <c r="J113" s="27"/>
      <c r="K113" s="28"/>
      <c r="L113" s="29"/>
      <c r="M113" s="32">
        <f>MAX(E113:G113,I113:L113)</f>
        <v>1670</v>
      </c>
      <c r="N113" s="73">
        <v>1</v>
      </c>
    </row>
    <row r="114" spans="1:14" ht="28.5" customHeight="1" thickBot="1" x14ac:dyDescent="0.2">
      <c r="A114" s="1" t="s">
        <v>106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4" ht="28.5" customHeight="1" thickBot="1" x14ac:dyDescent="0.2">
      <c r="A115" s="4" t="s">
        <v>2</v>
      </c>
      <c r="B115" s="5" t="s">
        <v>3</v>
      </c>
      <c r="C115" s="5" t="s">
        <v>5</v>
      </c>
      <c r="D115" s="6" t="s">
        <v>7</v>
      </c>
      <c r="E115" s="4" t="s">
        <v>9</v>
      </c>
      <c r="F115" s="5" t="s">
        <v>11</v>
      </c>
      <c r="G115" s="7" t="s">
        <v>13</v>
      </c>
      <c r="H115" s="10" t="s">
        <v>15</v>
      </c>
      <c r="I115" s="9" t="s">
        <v>17</v>
      </c>
      <c r="J115" s="4" t="s">
        <v>19</v>
      </c>
      <c r="K115" s="5" t="s">
        <v>21</v>
      </c>
      <c r="L115" s="7" t="s">
        <v>23</v>
      </c>
      <c r="M115" s="10" t="s">
        <v>25</v>
      </c>
      <c r="N115" s="11" t="s">
        <v>27</v>
      </c>
    </row>
    <row r="116" spans="1:14" ht="28.5" customHeight="1" x14ac:dyDescent="0.2">
      <c r="A116" s="12">
        <v>1</v>
      </c>
      <c r="B116" s="13">
        <v>5344</v>
      </c>
      <c r="C116" s="14" t="s">
        <v>107</v>
      </c>
      <c r="D116" s="15" t="s">
        <v>63</v>
      </c>
      <c r="E116" s="16"/>
      <c r="F116" s="17"/>
      <c r="G116" s="18"/>
      <c r="H116" s="21" t="s">
        <v>47</v>
      </c>
      <c r="I116" s="70" t="s">
        <v>47</v>
      </c>
      <c r="J116" s="16"/>
      <c r="K116" s="17">
        <v>4440</v>
      </c>
      <c r="L116" s="18"/>
      <c r="M116" s="21">
        <v>4440</v>
      </c>
      <c r="N116" s="71">
        <v>1</v>
      </c>
    </row>
    <row r="117" spans="1:14" ht="28.5" customHeight="1" x14ac:dyDescent="0.2">
      <c r="A117" s="48">
        <v>5</v>
      </c>
      <c r="B117" s="49">
        <v>5068</v>
      </c>
      <c r="C117" s="50" t="s">
        <v>110</v>
      </c>
      <c r="D117" s="51" t="s">
        <v>70</v>
      </c>
      <c r="E117" s="16"/>
      <c r="F117" s="17">
        <v>4098</v>
      </c>
      <c r="G117" s="18"/>
      <c r="H117" s="21">
        <v>4098</v>
      </c>
      <c r="I117" s="70">
        <v>1</v>
      </c>
      <c r="J117" s="16"/>
      <c r="K117" s="17"/>
      <c r="L117" s="18"/>
      <c r="M117" s="21">
        <v>4098</v>
      </c>
      <c r="N117" s="71">
        <v>2</v>
      </c>
    </row>
    <row r="118" spans="1:14" ht="28.5" customHeight="1" x14ac:dyDescent="0.2">
      <c r="A118" s="53">
        <v>2</v>
      </c>
      <c r="B118" s="54">
        <v>1316</v>
      </c>
      <c r="C118" s="55" t="s">
        <v>108</v>
      </c>
      <c r="D118" s="56" t="s">
        <v>57</v>
      </c>
      <c r="E118" s="16"/>
      <c r="F118" s="17"/>
      <c r="G118" s="18"/>
      <c r="H118" s="21" t="s">
        <v>47</v>
      </c>
      <c r="I118" s="70" t="s">
        <v>47</v>
      </c>
      <c r="J118" s="16"/>
      <c r="K118" s="17">
        <v>2596</v>
      </c>
      <c r="L118" s="18"/>
      <c r="M118" s="21">
        <v>2596</v>
      </c>
      <c r="N118" s="71">
        <v>3</v>
      </c>
    </row>
    <row r="119" spans="1:14" ht="28.5" customHeight="1" x14ac:dyDescent="0.2">
      <c r="A119" s="48">
        <v>4</v>
      </c>
      <c r="B119" s="49">
        <v>1318</v>
      </c>
      <c r="C119" s="50" t="s">
        <v>109</v>
      </c>
      <c r="D119" s="51" t="s">
        <v>57</v>
      </c>
      <c r="E119" s="16"/>
      <c r="F119" s="17"/>
      <c r="G119" s="18"/>
      <c r="H119" s="21" t="s">
        <v>47</v>
      </c>
      <c r="I119" s="70" t="s">
        <v>47</v>
      </c>
      <c r="J119" s="16">
        <v>2151</v>
      </c>
      <c r="K119" s="17"/>
      <c r="L119" s="18"/>
      <c r="M119" s="21">
        <v>2151</v>
      </c>
      <c r="N119" s="71">
        <v>4</v>
      </c>
    </row>
    <row r="120" spans="1:14" ht="28.5" customHeight="1" x14ac:dyDescent="0.2">
      <c r="A120" s="53">
        <v>3</v>
      </c>
      <c r="B120" s="49">
        <v>3381</v>
      </c>
      <c r="C120" s="50" t="s">
        <v>74</v>
      </c>
      <c r="D120" s="51" t="s">
        <v>63</v>
      </c>
      <c r="E120" s="16"/>
      <c r="F120" s="17">
        <v>1596</v>
      </c>
      <c r="G120" s="18"/>
      <c r="H120" s="21">
        <v>1596</v>
      </c>
      <c r="I120" s="70">
        <v>2</v>
      </c>
      <c r="J120" s="16"/>
      <c r="K120" s="17"/>
      <c r="L120" s="18"/>
      <c r="M120" s="21">
        <v>1596</v>
      </c>
      <c r="N120" s="71">
        <v>5</v>
      </c>
    </row>
    <row r="121" spans="1:14" ht="28.5" customHeight="1" thickBot="1" x14ac:dyDescent="0.25">
      <c r="A121" s="57">
        <v>6</v>
      </c>
      <c r="B121" s="58">
        <v>1319</v>
      </c>
      <c r="C121" s="59" t="s">
        <v>119</v>
      </c>
      <c r="D121" s="60" t="s">
        <v>57</v>
      </c>
      <c r="E121" s="27"/>
      <c r="F121" s="28"/>
      <c r="G121" s="29"/>
      <c r="H121" s="32" t="s">
        <v>47</v>
      </c>
      <c r="I121" s="72" t="s">
        <v>47</v>
      </c>
      <c r="J121" s="27"/>
      <c r="K121" s="28">
        <v>1150</v>
      </c>
      <c r="L121" s="29"/>
      <c r="M121" s="32">
        <v>1150</v>
      </c>
      <c r="N121" s="73">
        <v>6</v>
      </c>
    </row>
    <row r="122" spans="1:14" ht="28.5" customHeight="1" thickBot="1" x14ac:dyDescent="0.2">
      <c r="A122" s="1" t="s">
        <v>111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4" ht="28.5" customHeight="1" thickBot="1" x14ac:dyDescent="0.2">
      <c r="A123" s="4" t="s">
        <v>2</v>
      </c>
      <c r="B123" s="5" t="s">
        <v>3</v>
      </c>
      <c r="C123" s="5" t="s">
        <v>5</v>
      </c>
      <c r="D123" s="6" t="s">
        <v>7</v>
      </c>
      <c r="E123" s="4" t="s">
        <v>9</v>
      </c>
      <c r="F123" s="5" t="s">
        <v>11</v>
      </c>
      <c r="G123" s="7" t="s">
        <v>13</v>
      </c>
      <c r="H123" s="10" t="s">
        <v>15</v>
      </c>
      <c r="I123" s="9" t="s">
        <v>17</v>
      </c>
      <c r="J123" s="4" t="s">
        <v>19</v>
      </c>
      <c r="K123" s="5" t="s">
        <v>21</v>
      </c>
      <c r="L123" s="7" t="s">
        <v>23</v>
      </c>
      <c r="M123" s="10" t="s">
        <v>25</v>
      </c>
      <c r="N123" s="11" t="s">
        <v>27</v>
      </c>
    </row>
    <row r="124" spans="1:14" ht="28.5" customHeight="1" x14ac:dyDescent="0.2">
      <c r="A124" s="98">
        <v>1</v>
      </c>
      <c r="B124" s="99">
        <v>6295</v>
      </c>
      <c r="C124" s="100" t="s">
        <v>112</v>
      </c>
      <c r="D124" s="101" t="s">
        <v>63</v>
      </c>
      <c r="E124" s="41"/>
      <c r="F124" s="42">
        <v>2551</v>
      </c>
      <c r="G124" s="43"/>
      <c r="H124" s="46">
        <v>2551</v>
      </c>
      <c r="I124" s="89">
        <v>1</v>
      </c>
      <c r="J124" s="41"/>
      <c r="K124" s="42"/>
      <c r="L124" s="43"/>
      <c r="M124" s="46">
        <v>2551</v>
      </c>
      <c r="N124" s="74">
        <v>1</v>
      </c>
    </row>
    <row r="125" spans="1:14" ht="28.5" customHeight="1" x14ac:dyDescent="0.2">
      <c r="A125" s="102">
        <v>4</v>
      </c>
      <c r="B125" s="48">
        <v>4320</v>
      </c>
      <c r="C125" s="50" t="s">
        <v>115</v>
      </c>
      <c r="D125" s="51" t="s">
        <v>65</v>
      </c>
      <c r="E125" s="80">
        <v>2331</v>
      </c>
      <c r="F125" s="81"/>
      <c r="G125" s="82"/>
      <c r="H125" s="93">
        <v>2331</v>
      </c>
      <c r="I125" s="92">
        <v>2</v>
      </c>
      <c r="J125" s="80"/>
      <c r="K125" s="81"/>
      <c r="L125" s="82"/>
      <c r="M125" s="93">
        <v>2331</v>
      </c>
      <c r="N125" s="71">
        <v>2</v>
      </c>
    </row>
    <row r="126" spans="1:14" ht="28.5" customHeight="1" x14ac:dyDescent="0.2">
      <c r="A126" s="103">
        <v>5</v>
      </c>
      <c r="B126" s="12">
        <v>2293</v>
      </c>
      <c r="C126" s="14" t="s">
        <v>116</v>
      </c>
      <c r="D126" s="15" t="s">
        <v>57</v>
      </c>
      <c r="E126" s="16"/>
      <c r="F126" s="17">
        <v>1741</v>
      </c>
      <c r="G126" s="18"/>
      <c r="H126" s="21">
        <v>1741</v>
      </c>
      <c r="I126" s="70">
        <v>3</v>
      </c>
      <c r="J126" s="16"/>
      <c r="K126" s="17"/>
      <c r="L126" s="18"/>
      <c r="M126" s="21">
        <v>1741</v>
      </c>
      <c r="N126" s="104">
        <v>3</v>
      </c>
    </row>
    <row r="127" spans="1:14" ht="28.5" customHeight="1" x14ac:dyDescent="0.2">
      <c r="A127" s="102">
        <v>3</v>
      </c>
      <c r="B127" s="48">
        <v>6291</v>
      </c>
      <c r="C127" s="50" t="s">
        <v>114</v>
      </c>
      <c r="D127" s="51" t="s">
        <v>63</v>
      </c>
      <c r="E127" s="80"/>
      <c r="F127" s="81"/>
      <c r="G127" s="82"/>
      <c r="H127" s="93" t="s">
        <v>47</v>
      </c>
      <c r="I127" s="92" t="s">
        <v>47</v>
      </c>
      <c r="J127" s="80"/>
      <c r="K127" s="81">
        <v>1608</v>
      </c>
      <c r="L127" s="82"/>
      <c r="M127" s="93">
        <v>1608</v>
      </c>
      <c r="N127" s="71">
        <v>4</v>
      </c>
    </row>
    <row r="128" spans="1:14" ht="28.5" customHeight="1" x14ac:dyDescent="0.2">
      <c r="A128" s="103">
        <v>2</v>
      </c>
      <c r="B128" s="12">
        <v>2295</v>
      </c>
      <c r="C128" s="14" t="s">
        <v>113</v>
      </c>
      <c r="D128" s="15" t="s">
        <v>57</v>
      </c>
      <c r="E128" s="16"/>
      <c r="F128" s="17"/>
      <c r="G128" s="18">
        <v>981</v>
      </c>
      <c r="H128" s="21">
        <v>981</v>
      </c>
      <c r="I128" s="70">
        <v>4</v>
      </c>
      <c r="J128" s="16"/>
      <c r="K128" s="17"/>
      <c r="L128" s="18"/>
      <c r="M128" s="21">
        <v>981</v>
      </c>
      <c r="N128" s="104">
        <v>5</v>
      </c>
    </row>
    <row r="129" spans="1:14" ht="28.5" customHeight="1" x14ac:dyDescent="0.2">
      <c r="A129" s="102">
        <v>7</v>
      </c>
      <c r="B129" s="48">
        <v>2294</v>
      </c>
      <c r="C129" s="50" t="s">
        <v>118</v>
      </c>
      <c r="D129" s="51" t="s">
        <v>57</v>
      </c>
      <c r="E129" s="80"/>
      <c r="F129" s="81"/>
      <c r="G129" s="82"/>
      <c r="H129" s="93" t="s">
        <v>47</v>
      </c>
      <c r="I129" s="92" t="s">
        <v>47</v>
      </c>
      <c r="J129" s="80">
        <v>891</v>
      </c>
      <c r="K129" s="81"/>
      <c r="L129" s="82"/>
      <c r="M129" s="93">
        <v>891</v>
      </c>
      <c r="N129" s="71">
        <v>6</v>
      </c>
    </row>
    <row r="130" spans="1:14" ht="28.5" customHeight="1" thickBot="1" x14ac:dyDescent="0.25">
      <c r="A130" s="105">
        <v>6</v>
      </c>
      <c r="B130" s="23">
        <v>6292</v>
      </c>
      <c r="C130" s="25" t="s">
        <v>117</v>
      </c>
      <c r="D130" s="26" t="s">
        <v>63</v>
      </c>
      <c r="E130" s="27"/>
      <c r="F130" s="28"/>
      <c r="G130" s="29"/>
      <c r="H130" s="32" t="s">
        <v>47</v>
      </c>
      <c r="I130" s="72" t="s">
        <v>47</v>
      </c>
      <c r="J130" s="27"/>
      <c r="K130" s="28"/>
      <c r="L130" s="29"/>
      <c r="M130" s="32" t="s">
        <v>100</v>
      </c>
      <c r="N130" s="106" t="s">
        <v>47</v>
      </c>
    </row>
  </sheetData>
  <sheetProtection password="E761" sheet="1" objects="1" scenarios="1"/>
  <sortState ref="A103:N136">
    <sortCondition ref="N103:N136"/>
  </sortState>
  <mergeCells count="13">
    <mergeCell ref="A70:M70"/>
    <mergeCell ref="A37:M37"/>
    <mergeCell ref="A62:M62"/>
    <mergeCell ref="A106:M106"/>
    <mergeCell ref="A111:M111"/>
    <mergeCell ref="A114:M114"/>
    <mergeCell ref="A122:M122"/>
    <mergeCell ref="A1:M1"/>
    <mergeCell ref="A6:M6"/>
    <mergeCell ref="A9:M9"/>
    <mergeCell ref="A15:M15"/>
    <mergeCell ref="A19:M19"/>
    <mergeCell ref="A31:M31"/>
  </mergeCells>
  <phoneticPr fontId="2"/>
  <pageMargins left="0.19685039370078741" right="0.19685039370078741" top="0.19685039370078741" bottom="0.19685039370078741" header="0.31496062992125984" footer="0.31496062992125984"/>
  <pageSetup paperSize="9" scale="79" orientation="portrait" horizontalDpi="0" verticalDpi="0" r:id="rId1"/>
  <rowBreaks count="3" manualBreakCount="3">
    <brk id="36" max="16383" man="1"/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shigeo hatano</dc:creator>
  <cp:lastModifiedBy>shigeo hatano</cp:lastModifiedBy>
  <cp:lastPrinted>2019-07-14T00:22:33Z</cp:lastPrinted>
  <dcterms:created xsi:type="dcterms:W3CDTF">2019-07-14T00:09:48Z</dcterms:created>
  <dcterms:modified xsi:type="dcterms:W3CDTF">2019-07-14T00:25:20Z</dcterms:modified>
</cp:coreProperties>
</file>