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05" tabRatio="192" activeTab="0"/>
  </bookViews>
  <sheets>
    <sheet name="申込一覧" sheetId="1" r:id="rId1"/>
    <sheet name="取得データ" sheetId="2" r:id="rId2"/>
    <sheet name="Sheet2" sheetId="3" r:id="rId3"/>
  </sheets>
  <definedNames>
    <definedName name="_xlnm.Print_Area" localSheetId="0">'申込一覧'!$A$5:$L$118</definedName>
  </definedNames>
  <calcPr fullCalcOnLoad="1"/>
</workbook>
</file>

<file path=xl/comments1.xml><?xml version="1.0" encoding="utf-8"?>
<comments xmlns="http://schemas.openxmlformats.org/spreadsheetml/2006/main">
  <authors>
    <author>hiroaki</author>
  </authors>
  <commentList>
    <comment ref="B9" authorId="0">
      <text>
        <r>
          <rPr>
            <b/>
            <sz val="9"/>
            <rFont val="ＭＳ Ｐゴシック"/>
            <family val="3"/>
          </rPr>
          <t xml:space="preserve">5文字にそろえる（例）
</t>
        </r>
        <r>
          <rPr>
            <b/>
            <sz val="9"/>
            <rFont val="ＭＳ ゴシック"/>
            <family val="3"/>
          </rPr>
          <t>高崎　一郎（４文字）
高崎榛名子（５文字）
高崎　　榛（３文字）
群　　高崎（３文字）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苗字と名前の間はスペースを入れる（例）
ﾀｶｻｷ　ﾊﾙﾅ</t>
        </r>
      </text>
    </comment>
    <comment ref="G9" authorId="0">
      <text>
        <r>
          <rPr>
            <b/>
            <sz val="9"/>
            <rFont val="ＭＳ Ｐゴシック"/>
            <family val="3"/>
          </rPr>
          <t xml:space="preserve">参考記録を入力する場合はトラックは７桁（〇時間○○分○○秒○○の〇の数字）、フィールドは５桁（〇〇〇ｍ〇〇の〇の数字）で入力します
（例）
１５秒１→０００１５１０
１４秒８９→０００１４８９
３分３５秒→００３３５００
３分１８秒５８→００３１８５８
２４ｍ１９→０２４１９
２ｍ９８→００２９８
</t>
        </r>
      </text>
    </comment>
    <comment ref="I9" authorId="0">
      <text>
        <r>
          <rPr>
            <b/>
            <sz val="9"/>
            <rFont val="ＭＳ Ｐゴシック"/>
            <family val="3"/>
          </rPr>
          <t xml:space="preserve">参考記録を入力する場合はトラックは７桁（〇時間○○分○○秒○○の〇の数字）、フィールドは５桁（〇〇〇ｍ〇〇の〇の数字）で入力します
（例）
１５秒１→０００１５１０
１４秒８９→０００１４８９
３分３５秒→００３３５００
３分１８秒５８→００３１８５８
２４ｍ１９→０２４１９
２ｍ９８→００２９８
</t>
        </r>
      </text>
    </comment>
  </commentList>
</comments>
</file>

<file path=xl/sharedStrings.xml><?xml version="1.0" encoding="utf-8"?>
<sst xmlns="http://schemas.openxmlformats.org/spreadsheetml/2006/main" count="307" uniqueCount="112">
  <si>
    <t>学校名</t>
  </si>
  <si>
    <t>№</t>
  </si>
  <si>
    <t>氏名</t>
  </si>
  <si>
    <t>学年</t>
  </si>
  <si>
    <t>ﾌﾘｶﾞﾅ</t>
  </si>
  <si>
    <t>性別</t>
  </si>
  <si>
    <t>種目１</t>
  </si>
  <si>
    <t>種目２</t>
  </si>
  <si>
    <t>リレー</t>
  </si>
  <si>
    <t>男</t>
  </si>
  <si>
    <t>女</t>
  </si>
  <si>
    <t>５年１００ｍ</t>
  </si>
  <si>
    <t>６年１００ｍ</t>
  </si>
  <si>
    <t>男子１０００ｍ</t>
  </si>
  <si>
    <t>女子８００ｍ</t>
  </si>
  <si>
    <t>走幅跳</t>
  </si>
  <si>
    <t>Ａチーム</t>
  </si>
  <si>
    <t>Ｂチーム</t>
  </si>
  <si>
    <t>№2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</si>
  <si>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</si>
  <si>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</si>
  <si>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</si>
  <si>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</si>
  <si>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</si>
  <si>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</si>
  <si>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</si>
  <si>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</si>
  <si>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</si>
  <si>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</si>
  <si>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</si>
  <si>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s1</t>
  </si>
  <si>
    <t>00215</t>
  </si>
  <si>
    <t>00216</t>
  </si>
  <si>
    <t>00710</t>
  </si>
  <si>
    <t>00610</t>
  </si>
  <si>
    <t>07310</t>
  </si>
  <si>
    <t>中央小</t>
  </si>
  <si>
    <t>塚沢小</t>
  </si>
  <si>
    <t>片岡小</t>
  </si>
  <si>
    <t>寺尾小</t>
  </si>
  <si>
    <t>佐野小</t>
  </si>
  <si>
    <t>六郷小</t>
  </si>
  <si>
    <t>城南小</t>
  </si>
  <si>
    <t>城東小</t>
  </si>
  <si>
    <t>新高尾小</t>
  </si>
  <si>
    <t>中川小</t>
  </si>
  <si>
    <t>八幡小</t>
  </si>
  <si>
    <t>豊岡小</t>
  </si>
  <si>
    <t>長野小</t>
  </si>
  <si>
    <t>大類小</t>
  </si>
  <si>
    <t>南八幡小</t>
  </si>
  <si>
    <t>倉賀野小</t>
  </si>
  <si>
    <t>岩鼻小</t>
  </si>
  <si>
    <t>京ケ島小</t>
  </si>
  <si>
    <t>滝川小</t>
  </si>
  <si>
    <t>東部小</t>
  </si>
  <si>
    <t>中居小</t>
  </si>
  <si>
    <t>北部小</t>
  </si>
  <si>
    <t>西部小</t>
  </si>
  <si>
    <t>乗附小</t>
  </si>
  <si>
    <t>浜尻小</t>
  </si>
  <si>
    <t>矢中小</t>
  </si>
  <si>
    <t>城山小</t>
  </si>
  <si>
    <t>鼻高小</t>
  </si>
  <si>
    <t>箕輪小</t>
  </si>
  <si>
    <t>車郷小</t>
  </si>
  <si>
    <t>箕郷東小</t>
  </si>
  <si>
    <t>金古小</t>
  </si>
  <si>
    <t>国府小</t>
  </si>
  <si>
    <t>堤ヶ岡小</t>
  </si>
  <si>
    <t>上郊小</t>
  </si>
  <si>
    <t>金古南小</t>
  </si>
  <si>
    <t>新町第一小</t>
  </si>
  <si>
    <t>新町第二小</t>
  </si>
  <si>
    <t>下室田小</t>
  </si>
  <si>
    <t>中室田小</t>
  </si>
  <si>
    <t>上室田小</t>
  </si>
  <si>
    <t>里見小</t>
  </si>
  <si>
    <t>久留馬小</t>
  </si>
  <si>
    <t>下里見小</t>
  </si>
  <si>
    <t>宮沢小</t>
  </si>
  <si>
    <t>高崎Winds</t>
  </si>
  <si>
    <t>桜山小</t>
  </si>
  <si>
    <t>吉井小</t>
  </si>
  <si>
    <t>吉井西小</t>
  </si>
  <si>
    <t>馬庭小</t>
  </si>
  <si>
    <t>入野小</t>
  </si>
  <si>
    <t>南陽台小</t>
  </si>
  <si>
    <t>学校</t>
  </si>
  <si>
    <t>多胡小</t>
  </si>
  <si>
    <t>岩平小</t>
  </si>
  <si>
    <t>高崎北小</t>
  </si>
  <si>
    <t>高崎南小</t>
  </si>
  <si>
    <t>高崎東小</t>
  </si>
  <si>
    <t>高崎西小</t>
  </si>
  <si>
    <t>倉渕小</t>
  </si>
  <si>
    <t xml:space="preserve"> </t>
  </si>
  <si>
    <t>４年１００ｍ</t>
  </si>
  <si>
    <t>00214</t>
  </si>
  <si>
    <t>Cチーム</t>
  </si>
  <si>
    <t>09200</t>
  </si>
  <si>
    <t>ボール投げ</t>
  </si>
  <si>
    <t>メール　takariku.entry@gmail.com</t>
  </si>
  <si>
    <t>ファイル名は（市民大会＿学校名又は個人名）でお願いします。</t>
  </si>
  <si>
    <t>A</t>
  </si>
  <si>
    <t>B</t>
  </si>
  <si>
    <t>C</t>
  </si>
  <si>
    <t>平成２８年度　高崎市民大会　陸上競技大会  小学生申込</t>
  </si>
  <si>
    <t>申込責任者</t>
  </si>
  <si>
    <t>連絡先</t>
  </si>
  <si>
    <t>参考記録</t>
  </si>
  <si>
    <t>参考記録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</si>
</sst>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HGS創英角ﾎﾟｯﾌﾟ体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1" fontId="5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1" fontId="4" fillId="0" borderId="0" xfId="61" applyFont="1" applyBorder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61" applyNumberFormat="1" applyFont="1" applyBorder="1" applyAlignment="1" applyProtection="1" quotePrefix="1">
      <alignment/>
      <protection/>
    </xf>
    <xf numFmtId="0" fontId="4" fillId="0" borderId="0" xfId="61" applyNumberFormat="1" applyFont="1" applyBorder="1" applyAlignment="1" quotePrefix="1">
      <alignment/>
      <protection/>
    </xf>
    <xf numFmtId="1" fontId="4" fillId="0" borderId="0" xfId="61" applyFont="1" applyFill="1" applyBorder="1">
      <alignment/>
      <protection/>
    </xf>
    <xf numFmtId="0" fontId="4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0" borderId="20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2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城南１６水泳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118"/>
  <sheetViews>
    <sheetView tabSelected="1" zoomScalePageLayoutView="0" workbookViewId="0" topLeftCell="A138">
      <selection activeCell="AH158" sqref="AH158"/>
    </sheetView>
  </sheetViews>
  <sheetFormatPr defaultColWidth="9.00390625" defaultRowHeight="13.5"/>
  <cols>
    <col min="1" max="1" width="3.00390625" style="1" customWidth="1"/>
    <col min="2" max="2" width="17.00390625" style="1" customWidth="1"/>
    <col min="3" max="3" width="4.50390625" style="1" customWidth="1"/>
    <col min="4" max="4" width="16.125" style="4" customWidth="1"/>
    <col min="5" max="5" width="5.25390625" style="1" customWidth="1"/>
    <col min="6" max="6" width="13.50390625" style="4" customWidth="1"/>
    <col min="7" max="7" width="10.50390625" style="4" customWidth="1"/>
    <col min="8" max="8" width="13.50390625" style="4" customWidth="1"/>
    <col min="9" max="9" width="10.25390625" style="4" customWidth="1"/>
    <col min="10" max="10" width="10.375" style="0" customWidth="1"/>
    <col min="11" max="11" width="14.375" style="0" customWidth="1"/>
    <col min="12" max="12" width="5.625" style="0" customWidth="1"/>
    <col min="13" max="15" width="9.00390625" style="0" hidden="1" customWidth="1"/>
    <col min="16" max="16" width="9.00390625" style="1" hidden="1" customWidth="1"/>
    <col min="17" max="17" width="10.50390625" style="26" hidden="1" customWidth="1"/>
    <col min="18" max="18" width="19.50390625" style="0" hidden="1" customWidth="1"/>
    <col min="19" max="19" width="14.375" style="0" hidden="1" customWidth="1"/>
    <col min="20" max="20" width="3.50390625" style="0" hidden="1" customWidth="1"/>
    <col min="21" max="21" width="3.50390625" style="26" hidden="1" customWidth="1"/>
    <col min="22" max="22" width="7.50390625" style="26" hidden="1" customWidth="1"/>
    <col min="23" max="23" width="9.00390625" style="0" hidden="1" customWidth="1"/>
    <col min="24" max="27" width="9.00390625" style="26" hidden="1" customWidth="1"/>
    <col min="28" max="28" width="11.00390625" style="0" hidden="1" customWidth="1"/>
    <col min="29" max="29" width="5.25390625" style="0" hidden="1" customWidth="1"/>
    <col min="30" max="32" width="9.00390625" style="0" hidden="1" customWidth="1"/>
    <col min="33" max="33" width="9.00390625" style="0" customWidth="1"/>
  </cols>
  <sheetData>
    <row r="1" spans="2:31" s="4" customFormat="1" ht="14.25">
      <c r="B1" s="1"/>
      <c r="C1" s="1"/>
      <c r="E1" s="1"/>
      <c r="O1" s="1">
        <v>4</v>
      </c>
      <c r="P1" s="1"/>
      <c r="Q1" s="26"/>
      <c r="U1" s="26"/>
      <c r="V1" s="26"/>
      <c r="X1" s="26"/>
      <c r="Y1" s="26"/>
      <c r="Z1" s="26"/>
      <c r="AA1" s="26"/>
      <c r="AB1" s="4" t="s">
        <v>36</v>
      </c>
      <c r="AC1" s="4" t="s">
        <v>88</v>
      </c>
      <c r="AD1" s="25">
        <v>107001</v>
      </c>
      <c r="AE1" s="4" t="str">
        <f>CONCATENATE(AB1,AC1,AD1)</f>
        <v>中央小学校107001</v>
      </c>
    </row>
    <row r="2" spans="1:31" s="5" customFormat="1" ht="20.25">
      <c r="A2" s="41" t="s">
        <v>103</v>
      </c>
      <c r="C2" s="1"/>
      <c r="D2" s="4"/>
      <c r="E2" s="1"/>
      <c r="F2" s="4"/>
      <c r="G2" s="4"/>
      <c r="H2" s="4"/>
      <c r="I2" s="4"/>
      <c r="O2" s="1">
        <v>5</v>
      </c>
      <c r="P2" s="1"/>
      <c r="Q2" s="26"/>
      <c r="U2" s="26"/>
      <c r="V2" s="26"/>
      <c r="X2" s="26"/>
      <c r="Y2" s="26"/>
      <c r="Z2" s="26"/>
      <c r="AA2" s="26"/>
      <c r="AB2" s="5" t="s">
        <v>91</v>
      </c>
      <c r="AC2" s="4" t="s">
        <v>88</v>
      </c>
      <c r="AD2" s="25">
        <v>107002</v>
      </c>
      <c r="AE2" s="4" t="str">
        <f aca="true" t="shared" si="0" ref="AE2:AE33">CONCATENATE(AB2,AC2,AD2)</f>
        <v>高崎北小学校107002</v>
      </c>
    </row>
    <row r="3" spans="2:31" s="5" customFormat="1" ht="14.25">
      <c r="B3" t="s">
        <v>102</v>
      </c>
      <c r="C3" s="1"/>
      <c r="D3" s="4"/>
      <c r="E3" s="1"/>
      <c r="F3" s="4"/>
      <c r="G3" s="4"/>
      <c r="H3" s="4"/>
      <c r="I3" s="4"/>
      <c r="O3" s="1">
        <v>6</v>
      </c>
      <c r="P3" s="1"/>
      <c r="Q3" s="26"/>
      <c r="U3" s="26"/>
      <c r="V3" s="26"/>
      <c r="X3" s="26"/>
      <c r="Y3" s="26"/>
      <c r="Z3" s="26"/>
      <c r="AA3" s="26"/>
      <c r="AB3" s="5" t="s">
        <v>92</v>
      </c>
      <c r="AC3" s="4" t="s">
        <v>88</v>
      </c>
      <c r="AD3" s="25">
        <v>107003</v>
      </c>
      <c r="AE3" s="4" t="str">
        <f t="shared" si="0"/>
        <v>高崎南小学校107003</v>
      </c>
    </row>
    <row r="4" spans="2:31" s="4" customFormat="1" ht="14.25">
      <c r="B4" s="1"/>
      <c r="C4" s="1"/>
      <c r="E4" s="1"/>
      <c r="O4" s="1" t="s">
        <v>9</v>
      </c>
      <c r="P4" s="1"/>
      <c r="Q4" s="26"/>
      <c r="U4" s="26"/>
      <c r="V4" s="26"/>
      <c r="X4" s="26"/>
      <c r="Y4" s="26"/>
      <c r="Z4" s="26"/>
      <c r="AA4" s="26"/>
      <c r="AB4" s="4" t="s">
        <v>93</v>
      </c>
      <c r="AC4" s="4" t="s">
        <v>88</v>
      </c>
      <c r="AD4" s="25">
        <v>107004</v>
      </c>
      <c r="AE4" s="4" t="str">
        <f t="shared" si="0"/>
        <v>高崎東小学校107004</v>
      </c>
    </row>
    <row r="5" spans="1:31" s="4" customFormat="1" ht="14.25">
      <c r="A5" s="4" t="s">
        <v>107</v>
      </c>
      <c r="B5" s="1"/>
      <c r="C5" s="1"/>
      <c r="E5" s="1"/>
      <c r="O5" s="1" t="s">
        <v>10</v>
      </c>
      <c r="P5" s="1"/>
      <c r="Q5" s="26"/>
      <c r="U5" s="26"/>
      <c r="V5" s="26"/>
      <c r="X5" s="26"/>
      <c r="Y5" s="26"/>
      <c r="Z5" s="26"/>
      <c r="AA5" s="26"/>
      <c r="AB5" s="4" t="s">
        <v>94</v>
      </c>
      <c r="AC5" s="4" t="s">
        <v>88</v>
      </c>
      <c r="AD5" s="25">
        <v>107005</v>
      </c>
      <c r="AE5" s="4" t="str">
        <f t="shared" si="0"/>
        <v>高崎西小学校107005</v>
      </c>
    </row>
    <row r="6" spans="15:31" ht="15" thickBot="1">
      <c r="O6" s="1" t="s">
        <v>97</v>
      </c>
      <c r="P6" s="29" t="s">
        <v>98</v>
      </c>
      <c r="AB6" t="s">
        <v>37</v>
      </c>
      <c r="AC6" s="4" t="s">
        <v>88</v>
      </c>
      <c r="AD6" s="25">
        <v>107006</v>
      </c>
      <c r="AE6" s="4" t="str">
        <f t="shared" si="0"/>
        <v>塚沢小学校107006</v>
      </c>
    </row>
    <row r="7" spans="1:31" ht="15" thickBot="1">
      <c r="A7" s="3"/>
      <c r="B7" s="2" t="s">
        <v>108</v>
      </c>
      <c r="C7" s="52"/>
      <c r="D7" s="53"/>
      <c r="E7" s="54"/>
      <c r="H7" s="42" t="s">
        <v>109</v>
      </c>
      <c r="I7" s="52"/>
      <c r="J7" s="53"/>
      <c r="K7" s="54"/>
      <c r="O7" s="1" t="s">
        <v>11</v>
      </c>
      <c r="P7" s="29" t="s">
        <v>31</v>
      </c>
      <c r="AB7" t="s">
        <v>38</v>
      </c>
      <c r="AC7" s="4" t="s">
        <v>88</v>
      </c>
      <c r="AD7" s="25">
        <v>107007</v>
      </c>
      <c r="AE7" s="4" t="str">
        <f t="shared" si="0"/>
        <v>片岡小学校107007</v>
      </c>
    </row>
    <row r="8" spans="15:31" ht="14.25">
      <c r="O8" s="1" t="s">
        <v>12</v>
      </c>
      <c r="P8" s="29" t="s">
        <v>32</v>
      </c>
      <c r="AB8" t="s">
        <v>39</v>
      </c>
      <c r="AC8" s="4" t="s">
        <v>88</v>
      </c>
      <c r="AD8" s="25">
        <v>107008</v>
      </c>
      <c r="AE8" s="4" t="str">
        <f t="shared" si="0"/>
        <v>寺尾小学校107008</v>
      </c>
    </row>
    <row r="9" spans="1:31" s="1" customFormat="1" ht="14.25">
      <c r="A9" s="16" t="s">
        <v>1</v>
      </c>
      <c r="B9" s="17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110</v>
      </c>
      <c r="H9" s="17" t="s">
        <v>7</v>
      </c>
      <c r="I9" s="17" t="s">
        <v>110</v>
      </c>
      <c r="J9" s="17" t="s">
        <v>8</v>
      </c>
      <c r="K9" s="33" t="s">
        <v>0</v>
      </c>
      <c r="L9" s="3"/>
      <c r="O9" s="1" t="s">
        <v>13</v>
      </c>
      <c r="P9" s="29" t="s">
        <v>33</v>
      </c>
      <c r="Q9" s="28" t="s">
        <v>19</v>
      </c>
      <c r="R9" s="28" t="s">
        <v>20</v>
      </c>
      <c r="S9" s="28" t="s">
        <v>21</v>
      </c>
      <c r="T9" s="28" t="s">
        <v>22</v>
      </c>
      <c r="U9" s="28" t="s">
        <v>23</v>
      </c>
      <c r="V9" s="28" t="s">
        <v>24</v>
      </c>
      <c r="W9" s="28" t="s">
        <v>25</v>
      </c>
      <c r="X9" s="28" t="s">
        <v>26</v>
      </c>
      <c r="Y9" s="28" t="s">
        <v>27</v>
      </c>
      <c r="Z9" s="28" t="s">
        <v>28</v>
      </c>
      <c r="AA9" s="28" t="s">
        <v>29</v>
      </c>
      <c r="AB9" t="s">
        <v>40</v>
      </c>
      <c r="AC9" s="4" t="s">
        <v>88</v>
      </c>
      <c r="AD9" s="25">
        <v>107009</v>
      </c>
      <c r="AE9" s="4" t="str">
        <f t="shared" si="0"/>
        <v>佐野小学校107009</v>
      </c>
    </row>
    <row r="10" spans="1:31" ht="14.25">
      <c r="A10" s="14">
        <v>1</v>
      </c>
      <c r="B10" s="15"/>
      <c r="C10" s="15"/>
      <c r="D10" s="19"/>
      <c r="E10" s="15"/>
      <c r="F10" s="19"/>
      <c r="G10" s="51"/>
      <c r="H10" s="19"/>
      <c r="I10" s="48"/>
      <c r="J10" s="34"/>
      <c r="K10" s="36"/>
      <c r="L10" s="39"/>
      <c r="M10" s="38">
        <f>IF(E10=$O$4,1,2)</f>
        <v>2</v>
      </c>
      <c r="O10" s="1" t="s">
        <v>14</v>
      </c>
      <c r="P10" s="29" t="s">
        <v>34</v>
      </c>
      <c r="Q10" s="26">
        <f>IF(E10="","",M10*100000000+L10)</f>
      </c>
      <c r="R10">
        <f>IF(B10="","",B10&amp;"("&amp;C10&amp;")")</f>
      </c>
      <c r="S10">
        <f>IF(D10="","",D10)</f>
      </c>
      <c r="T10">
        <f aca="true" t="shared" si="1" ref="T10:T41">IF(E10="","",M10)</f>
      </c>
      <c r="U10" s="26">
        <f>IF(Q10="","",64)</f>
      </c>
      <c r="V10" s="26">
        <f>IF(Q10="","",RIGHT(K10,6))</f>
      </c>
      <c r="X10" s="26">
        <f>IF(F10="","",VLOOKUP(F10,$O$6:$P$12,2,0))</f>
      </c>
      <c r="Y10" s="43">
        <f>IF(H10="","",VLOOKUP(H10,$O$6:$P$12,2,0))</f>
      </c>
      <c r="AA10" s="26">
        <f>IF(K10="","",VLOOKUP(J10,$O$13:$P$15,2,0))</f>
      </c>
      <c r="AB10" t="s">
        <v>41</v>
      </c>
      <c r="AC10" s="4" t="s">
        <v>88</v>
      </c>
      <c r="AD10" s="25">
        <v>107010</v>
      </c>
      <c r="AE10" s="4" t="str">
        <f t="shared" si="0"/>
        <v>六郷小学校107010</v>
      </c>
    </row>
    <row r="11" spans="1:31" ht="14.25">
      <c r="A11" s="8">
        <v>2</v>
      </c>
      <c r="B11" s="15"/>
      <c r="C11" s="6"/>
      <c r="D11" s="20"/>
      <c r="E11" s="15"/>
      <c r="F11" s="19"/>
      <c r="G11" s="44"/>
      <c r="H11" s="19"/>
      <c r="I11" s="48"/>
      <c r="J11" s="34"/>
      <c r="K11" s="9"/>
      <c r="L11" s="39" t="s">
        <v>96</v>
      </c>
      <c r="M11" s="38">
        <f>IF(E11=$O$4,1,2)</f>
        <v>2</v>
      </c>
      <c r="O11" s="1" t="s">
        <v>15</v>
      </c>
      <c r="P11" s="30" t="s">
        <v>35</v>
      </c>
      <c r="Q11" s="26">
        <f aca="true" t="shared" si="2" ref="Q11:Q59">IF(E11="","",M11*100000000+L11)</f>
      </c>
      <c r="R11">
        <f aca="true" t="shared" si="3" ref="R11:R59">IF(B11="","",B11&amp;"("&amp;C11&amp;")")</f>
      </c>
      <c r="S11">
        <f aca="true" t="shared" si="4" ref="S11:S59">IF(D11="","",D11)</f>
      </c>
      <c r="T11">
        <f t="shared" si="1"/>
      </c>
      <c r="U11" s="26">
        <f aca="true" t="shared" si="5" ref="U11:U74">IF(Q11="","",64)</f>
      </c>
      <c r="V11" s="26">
        <f aca="true" t="shared" si="6" ref="V11:V59">IF(Q11="","",RIGHT(K11,6))</f>
      </c>
      <c r="X11" s="26">
        <f aca="true" t="shared" si="7" ref="X11:X59">IF(F11="","",VLOOKUP(F11,$O$6:$P$12,2,0))</f>
      </c>
      <c r="Y11" s="43">
        <f aca="true" t="shared" si="8" ref="Y11:Y59">IF(H11="","",VLOOKUP(H11,$O$6:$P$12,2,0))</f>
      </c>
      <c r="AA11" s="26">
        <f>IF(K11="","",VLOOKUP(J11,$O$13:$P$15,2,0))</f>
      </c>
      <c r="AB11" t="s">
        <v>42</v>
      </c>
      <c r="AC11" s="4" t="s">
        <v>88</v>
      </c>
      <c r="AD11" s="25">
        <v>107011</v>
      </c>
      <c r="AE11" s="4" t="str">
        <f t="shared" si="0"/>
        <v>城南小学校107011</v>
      </c>
    </row>
    <row r="12" spans="1:31" ht="14.25">
      <c r="A12" s="8">
        <v>3</v>
      </c>
      <c r="B12" s="15"/>
      <c r="C12" s="6"/>
      <c r="D12" s="20"/>
      <c r="E12" s="15"/>
      <c r="F12" s="19"/>
      <c r="G12" s="44"/>
      <c r="H12" s="19"/>
      <c r="I12" s="48"/>
      <c r="J12" s="34"/>
      <c r="K12" s="9"/>
      <c r="L12" s="39" t="s">
        <v>96</v>
      </c>
      <c r="M12" s="38">
        <f>IF(E12=$O$4,1,2)</f>
        <v>2</v>
      </c>
      <c r="O12" s="1" t="s">
        <v>101</v>
      </c>
      <c r="P12" s="30" t="s">
        <v>100</v>
      </c>
      <c r="Q12" s="26">
        <f t="shared" si="2"/>
      </c>
      <c r="R12">
        <f t="shared" si="3"/>
      </c>
      <c r="S12">
        <f t="shared" si="4"/>
      </c>
      <c r="T12">
        <f t="shared" si="1"/>
      </c>
      <c r="U12" s="26">
        <f t="shared" si="5"/>
      </c>
      <c r="V12" s="26">
        <f t="shared" si="6"/>
      </c>
      <c r="X12" s="26">
        <f t="shared" si="7"/>
      </c>
      <c r="Y12" s="43">
        <f t="shared" si="8"/>
      </c>
      <c r="AA12" s="26">
        <f aca="true" t="shared" si="9" ref="AA12:AA59">IF(K12="","",VLOOKUP(J12,$O$13:$P$15,2,0))</f>
      </c>
      <c r="AB12" t="s">
        <v>43</v>
      </c>
      <c r="AC12" s="4" t="s">
        <v>88</v>
      </c>
      <c r="AD12" s="25">
        <v>107012</v>
      </c>
      <c r="AE12" s="4" t="str">
        <f t="shared" si="0"/>
        <v>城東小学校107012</v>
      </c>
    </row>
    <row r="13" spans="1:31" ht="14.25">
      <c r="A13" s="8">
        <v>4</v>
      </c>
      <c r="B13" s="15"/>
      <c r="C13" s="6"/>
      <c r="D13" s="20"/>
      <c r="E13" s="15"/>
      <c r="F13" s="19"/>
      <c r="G13" s="44"/>
      <c r="H13" s="19"/>
      <c r="I13" s="48"/>
      <c r="J13" s="34"/>
      <c r="K13" s="9"/>
      <c r="L13" s="39" t="s">
        <v>96</v>
      </c>
      <c r="M13" s="38">
        <f aca="true" t="shared" si="10" ref="M13:M41">IF(E13=$O$4,1,2)</f>
        <v>2</v>
      </c>
      <c r="O13" s="1" t="s">
        <v>16</v>
      </c>
      <c r="P13" s="1" t="s">
        <v>104</v>
      </c>
      <c r="Q13" s="26">
        <f t="shared" si="2"/>
      </c>
      <c r="R13">
        <f t="shared" si="3"/>
      </c>
      <c r="S13">
        <f t="shared" si="4"/>
      </c>
      <c r="T13">
        <f t="shared" si="1"/>
      </c>
      <c r="U13" s="26">
        <f t="shared" si="5"/>
      </c>
      <c r="V13" s="26">
        <f t="shared" si="6"/>
      </c>
      <c r="X13" s="26">
        <f t="shared" si="7"/>
      </c>
      <c r="Y13" s="43">
        <f t="shared" si="8"/>
      </c>
      <c r="AA13" s="26">
        <f t="shared" si="9"/>
      </c>
      <c r="AB13" t="s">
        <v>44</v>
      </c>
      <c r="AC13" s="4" t="s">
        <v>88</v>
      </c>
      <c r="AD13" s="25">
        <v>107013</v>
      </c>
      <c r="AE13" s="4" t="str">
        <f t="shared" si="0"/>
        <v>新高尾小学校107013</v>
      </c>
    </row>
    <row r="14" spans="1:31" ht="14.25">
      <c r="A14" s="8">
        <v>5</v>
      </c>
      <c r="B14" s="15"/>
      <c r="C14" s="6"/>
      <c r="D14" s="20"/>
      <c r="E14" s="15"/>
      <c r="F14" s="19"/>
      <c r="G14" s="44"/>
      <c r="H14" s="19"/>
      <c r="I14" s="48"/>
      <c r="J14" s="34"/>
      <c r="K14" s="9"/>
      <c r="L14" s="39" t="s">
        <v>96</v>
      </c>
      <c r="M14" s="38">
        <f t="shared" si="10"/>
        <v>2</v>
      </c>
      <c r="O14" s="1" t="s">
        <v>17</v>
      </c>
      <c r="P14" s="1" t="s">
        <v>105</v>
      </c>
      <c r="Q14" s="26">
        <f t="shared" si="2"/>
      </c>
      <c r="R14">
        <f t="shared" si="3"/>
      </c>
      <c r="S14">
        <f t="shared" si="4"/>
      </c>
      <c r="T14">
        <f t="shared" si="1"/>
      </c>
      <c r="U14" s="26">
        <f t="shared" si="5"/>
      </c>
      <c r="V14" s="26">
        <f t="shared" si="6"/>
      </c>
      <c r="X14" s="26">
        <f t="shared" si="7"/>
      </c>
      <c r="Y14" s="43">
        <f t="shared" si="8"/>
      </c>
      <c r="AA14" s="26">
        <f t="shared" si="9"/>
      </c>
      <c r="AB14" t="s">
        <v>45</v>
      </c>
      <c r="AC14" s="4" t="s">
        <v>88</v>
      </c>
      <c r="AD14" s="25">
        <v>107014</v>
      </c>
      <c r="AE14" s="4" t="str">
        <f t="shared" si="0"/>
        <v>中川小学校107014</v>
      </c>
    </row>
    <row r="15" spans="1:31" ht="14.25">
      <c r="A15" s="8">
        <v>6</v>
      </c>
      <c r="B15" s="15"/>
      <c r="C15" s="6"/>
      <c r="D15" s="20"/>
      <c r="E15" s="15"/>
      <c r="F15" s="19"/>
      <c r="G15" s="44"/>
      <c r="H15" s="19"/>
      <c r="I15" s="48"/>
      <c r="J15" s="34"/>
      <c r="K15" s="9"/>
      <c r="L15" s="39" t="s">
        <v>96</v>
      </c>
      <c r="M15" s="38">
        <f t="shared" si="10"/>
        <v>2</v>
      </c>
      <c r="O15" s="1" t="s">
        <v>99</v>
      </c>
      <c r="P15" s="1" t="s">
        <v>106</v>
      </c>
      <c r="Q15" s="26">
        <f t="shared" si="2"/>
      </c>
      <c r="R15">
        <f t="shared" si="3"/>
      </c>
      <c r="S15">
        <f t="shared" si="4"/>
      </c>
      <c r="T15">
        <f t="shared" si="1"/>
      </c>
      <c r="U15" s="26">
        <f t="shared" si="5"/>
      </c>
      <c r="V15" s="26">
        <f t="shared" si="6"/>
      </c>
      <c r="X15" s="26">
        <f t="shared" si="7"/>
      </c>
      <c r="Y15" s="43">
        <f t="shared" si="8"/>
      </c>
      <c r="AA15" s="26">
        <f t="shared" si="9"/>
      </c>
      <c r="AB15" t="s">
        <v>46</v>
      </c>
      <c r="AC15" s="4" t="s">
        <v>88</v>
      </c>
      <c r="AD15" s="25">
        <v>107015</v>
      </c>
      <c r="AE15" s="4" t="str">
        <f t="shared" si="0"/>
        <v>八幡小学校107015</v>
      </c>
    </row>
    <row r="16" spans="1:31" ht="14.25">
      <c r="A16" s="8">
        <v>7</v>
      </c>
      <c r="B16" s="15"/>
      <c r="C16" s="6"/>
      <c r="D16" s="20"/>
      <c r="E16" s="15"/>
      <c r="F16" s="19"/>
      <c r="G16" s="44"/>
      <c r="H16" s="19"/>
      <c r="I16" s="48"/>
      <c r="J16" s="34"/>
      <c r="K16" s="9"/>
      <c r="L16" s="39" t="s">
        <v>96</v>
      </c>
      <c r="M16" s="38">
        <f t="shared" si="10"/>
        <v>2</v>
      </c>
      <c r="O16" s="1"/>
      <c r="Q16" s="26">
        <f t="shared" si="2"/>
      </c>
      <c r="R16">
        <f t="shared" si="3"/>
      </c>
      <c r="S16">
        <f t="shared" si="4"/>
      </c>
      <c r="T16">
        <f t="shared" si="1"/>
      </c>
      <c r="U16" s="26">
        <f t="shared" si="5"/>
      </c>
      <c r="V16" s="26">
        <f t="shared" si="6"/>
      </c>
      <c r="X16" s="26">
        <f t="shared" si="7"/>
      </c>
      <c r="Y16" s="43">
        <f t="shared" si="8"/>
      </c>
      <c r="AA16" s="26">
        <f t="shared" si="9"/>
      </c>
      <c r="AB16" t="s">
        <v>47</v>
      </c>
      <c r="AC16" s="4" t="s">
        <v>88</v>
      </c>
      <c r="AD16" s="25">
        <v>107016</v>
      </c>
      <c r="AE16" s="4" t="str">
        <f t="shared" si="0"/>
        <v>豊岡小学校107016</v>
      </c>
    </row>
    <row r="17" spans="1:31" ht="14.25">
      <c r="A17" s="8">
        <v>8</v>
      </c>
      <c r="B17" s="15"/>
      <c r="C17" s="6"/>
      <c r="D17" s="20"/>
      <c r="E17" s="6"/>
      <c r="F17" s="19"/>
      <c r="G17" s="44"/>
      <c r="H17" s="19"/>
      <c r="I17" s="48"/>
      <c r="J17" s="34"/>
      <c r="K17" s="9"/>
      <c r="L17" s="39" t="s">
        <v>96</v>
      </c>
      <c r="M17" s="38">
        <f t="shared" si="10"/>
        <v>2</v>
      </c>
      <c r="O17" s="1"/>
      <c r="Q17" s="26">
        <f t="shared" si="2"/>
      </c>
      <c r="R17">
        <f t="shared" si="3"/>
      </c>
      <c r="S17">
        <f t="shared" si="4"/>
      </c>
      <c r="T17">
        <f t="shared" si="1"/>
      </c>
      <c r="U17" s="26">
        <f t="shared" si="5"/>
      </c>
      <c r="V17" s="26">
        <f t="shared" si="6"/>
      </c>
      <c r="X17" s="26">
        <f t="shared" si="7"/>
      </c>
      <c r="Y17" s="43">
        <f t="shared" si="8"/>
      </c>
      <c r="AA17" s="26">
        <f t="shared" si="9"/>
      </c>
      <c r="AB17" t="s">
        <v>48</v>
      </c>
      <c r="AC17" s="4" t="s">
        <v>88</v>
      </c>
      <c r="AD17" s="25">
        <v>107017</v>
      </c>
      <c r="AE17" s="4" t="str">
        <f t="shared" si="0"/>
        <v>長野小学校107017</v>
      </c>
    </row>
    <row r="18" spans="1:31" ht="13.5">
      <c r="A18" s="8">
        <v>9</v>
      </c>
      <c r="B18" s="15"/>
      <c r="C18" s="6"/>
      <c r="D18" s="20"/>
      <c r="E18" s="6"/>
      <c r="F18" s="19"/>
      <c r="G18" s="44"/>
      <c r="H18" s="19"/>
      <c r="I18" s="48"/>
      <c r="J18" s="34"/>
      <c r="K18" s="9"/>
      <c r="L18" s="39" t="s">
        <v>96</v>
      </c>
      <c r="M18" s="38">
        <f t="shared" si="10"/>
        <v>2</v>
      </c>
      <c r="O18" s="1"/>
      <c r="Q18" s="26">
        <f t="shared" si="2"/>
      </c>
      <c r="R18">
        <f t="shared" si="3"/>
      </c>
      <c r="S18">
        <f t="shared" si="4"/>
      </c>
      <c r="T18">
        <f t="shared" si="1"/>
      </c>
      <c r="U18" s="26">
        <f t="shared" si="5"/>
      </c>
      <c r="V18" s="26">
        <f t="shared" si="6"/>
      </c>
      <c r="X18" s="26">
        <f t="shared" si="7"/>
      </c>
      <c r="Y18" s="43">
        <f>IF(H18="","",VLOOKUP(H18,$O$6:$P$12,2,0))</f>
      </c>
      <c r="AA18" s="26">
        <f t="shared" si="9"/>
      </c>
      <c r="AB18" t="s">
        <v>49</v>
      </c>
      <c r="AC18" s="4" t="s">
        <v>88</v>
      </c>
      <c r="AD18" s="25">
        <v>107018</v>
      </c>
      <c r="AE18" s="4" t="str">
        <f t="shared" si="0"/>
        <v>大類小学校107018</v>
      </c>
    </row>
    <row r="19" spans="1:31" ht="13.5">
      <c r="A19" s="8">
        <v>10</v>
      </c>
      <c r="B19" s="15"/>
      <c r="C19" s="6"/>
      <c r="D19" s="20"/>
      <c r="E19" s="6"/>
      <c r="F19" s="19"/>
      <c r="G19" s="44"/>
      <c r="H19" s="19"/>
      <c r="I19" s="48"/>
      <c r="J19" s="34"/>
      <c r="K19" s="9"/>
      <c r="L19" s="39" t="s">
        <v>96</v>
      </c>
      <c r="M19" s="38">
        <f t="shared" si="10"/>
        <v>2</v>
      </c>
      <c r="Q19" s="26">
        <f t="shared" si="2"/>
      </c>
      <c r="R19">
        <f t="shared" si="3"/>
      </c>
      <c r="S19">
        <f t="shared" si="4"/>
      </c>
      <c r="T19">
        <f t="shared" si="1"/>
      </c>
      <c r="U19" s="26">
        <f t="shared" si="5"/>
      </c>
      <c r="V19" s="26">
        <f t="shared" si="6"/>
      </c>
      <c r="X19" s="26">
        <f t="shared" si="7"/>
      </c>
      <c r="Y19" s="43">
        <f t="shared" si="8"/>
      </c>
      <c r="AA19" s="26">
        <f t="shared" si="9"/>
      </c>
      <c r="AB19" t="s">
        <v>50</v>
      </c>
      <c r="AC19" s="4" t="s">
        <v>88</v>
      </c>
      <c r="AD19" s="25">
        <v>107019</v>
      </c>
      <c r="AE19" s="4" t="str">
        <f t="shared" si="0"/>
        <v>南八幡小学校107019</v>
      </c>
    </row>
    <row r="20" spans="1:31" ht="13.5">
      <c r="A20" s="8">
        <v>11</v>
      </c>
      <c r="B20" s="15"/>
      <c r="C20" s="6"/>
      <c r="D20" s="20"/>
      <c r="E20" s="6"/>
      <c r="F20" s="19"/>
      <c r="G20" s="44"/>
      <c r="H20" s="19"/>
      <c r="I20" s="48"/>
      <c r="J20" s="34"/>
      <c r="K20" s="9"/>
      <c r="L20" s="39" t="s">
        <v>96</v>
      </c>
      <c r="M20" s="38">
        <f t="shared" si="10"/>
        <v>2</v>
      </c>
      <c r="Q20" s="26">
        <f t="shared" si="2"/>
      </c>
      <c r="R20">
        <f t="shared" si="3"/>
      </c>
      <c r="S20">
        <f t="shared" si="4"/>
      </c>
      <c r="T20">
        <f t="shared" si="1"/>
      </c>
      <c r="U20" s="26">
        <f t="shared" si="5"/>
      </c>
      <c r="V20" s="26">
        <f t="shared" si="6"/>
      </c>
      <c r="X20" s="26">
        <f t="shared" si="7"/>
      </c>
      <c r="Y20" s="43">
        <f t="shared" si="8"/>
      </c>
      <c r="AA20" s="26">
        <f t="shared" si="9"/>
      </c>
      <c r="AB20" t="s">
        <v>51</v>
      </c>
      <c r="AC20" s="4" t="s">
        <v>88</v>
      </c>
      <c r="AD20" s="25">
        <v>107020</v>
      </c>
      <c r="AE20" s="4" t="str">
        <f t="shared" si="0"/>
        <v>倉賀野小学校107020</v>
      </c>
    </row>
    <row r="21" spans="1:31" ht="13.5">
      <c r="A21" s="8">
        <v>12</v>
      </c>
      <c r="B21" s="15"/>
      <c r="C21" s="6"/>
      <c r="D21" s="20"/>
      <c r="E21" s="6"/>
      <c r="F21" s="19"/>
      <c r="G21" s="44"/>
      <c r="H21" s="19"/>
      <c r="I21" s="48"/>
      <c r="J21" s="34"/>
      <c r="K21" s="9"/>
      <c r="L21" s="39" t="s">
        <v>96</v>
      </c>
      <c r="M21" s="38">
        <f t="shared" si="10"/>
        <v>2</v>
      </c>
      <c r="Q21" s="26">
        <f t="shared" si="2"/>
      </c>
      <c r="R21">
        <f t="shared" si="3"/>
      </c>
      <c r="S21">
        <f t="shared" si="4"/>
      </c>
      <c r="T21">
        <f t="shared" si="1"/>
      </c>
      <c r="U21" s="26">
        <f t="shared" si="5"/>
      </c>
      <c r="V21" s="26">
        <f t="shared" si="6"/>
      </c>
      <c r="X21" s="26">
        <f t="shared" si="7"/>
      </c>
      <c r="Y21" s="43">
        <f t="shared" si="8"/>
      </c>
      <c r="AA21" s="26">
        <f t="shared" si="9"/>
      </c>
      <c r="AB21" t="s">
        <v>52</v>
      </c>
      <c r="AC21" s="4" t="s">
        <v>88</v>
      </c>
      <c r="AD21" s="25">
        <v>107021</v>
      </c>
      <c r="AE21" s="4" t="str">
        <f t="shared" si="0"/>
        <v>岩鼻小学校107021</v>
      </c>
    </row>
    <row r="22" spans="1:31" ht="13.5">
      <c r="A22" s="8">
        <v>13</v>
      </c>
      <c r="B22" s="15"/>
      <c r="C22" s="6"/>
      <c r="D22" s="20"/>
      <c r="E22" s="6"/>
      <c r="F22" s="19"/>
      <c r="G22" s="44"/>
      <c r="H22" s="19"/>
      <c r="I22" s="48"/>
      <c r="J22" s="34"/>
      <c r="K22" s="9"/>
      <c r="L22" s="39" t="s">
        <v>96</v>
      </c>
      <c r="M22" s="38">
        <f t="shared" si="10"/>
        <v>2</v>
      </c>
      <c r="Q22" s="26">
        <f t="shared" si="2"/>
      </c>
      <c r="R22">
        <f t="shared" si="3"/>
      </c>
      <c r="S22">
        <f t="shared" si="4"/>
      </c>
      <c r="T22">
        <f t="shared" si="1"/>
      </c>
      <c r="U22" s="26">
        <f t="shared" si="5"/>
      </c>
      <c r="V22" s="26">
        <f t="shared" si="6"/>
      </c>
      <c r="X22" s="26">
        <f t="shared" si="7"/>
      </c>
      <c r="Y22" s="43">
        <f t="shared" si="8"/>
      </c>
      <c r="AA22" s="26">
        <f t="shared" si="9"/>
      </c>
      <c r="AB22" t="s">
        <v>53</v>
      </c>
      <c r="AC22" s="4" t="s">
        <v>88</v>
      </c>
      <c r="AD22" s="25">
        <v>107022</v>
      </c>
      <c r="AE22" s="4" t="str">
        <f t="shared" si="0"/>
        <v>京ケ島小学校107022</v>
      </c>
    </row>
    <row r="23" spans="1:31" ht="13.5">
      <c r="A23" s="8">
        <v>14</v>
      </c>
      <c r="B23" s="15"/>
      <c r="C23" s="6"/>
      <c r="D23" s="20"/>
      <c r="E23" s="6"/>
      <c r="F23" s="19"/>
      <c r="G23" s="44"/>
      <c r="H23" s="19"/>
      <c r="I23" s="48"/>
      <c r="J23" s="34"/>
      <c r="K23" s="9"/>
      <c r="L23" s="39" t="s">
        <v>96</v>
      </c>
      <c r="M23" s="38">
        <f t="shared" si="10"/>
        <v>2</v>
      </c>
      <c r="Q23" s="26">
        <f t="shared" si="2"/>
      </c>
      <c r="R23">
        <f t="shared" si="3"/>
      </c>
      <c r="S23">
        <f t="shared" si="4"/>
      </c>
      <c r="T23">
        <f t="shared" si="1"/>
      </c>
      <c r="U23" s="26">
        <f t="shared" si="5"/>
      </c>
      <c r="V23" s="26">
        <f t="shared" si="6"/>
      </c>
      <c r="X23" s="26">
        <f t="shared" si="7"/>
      </c>
      <c r="Y23" s="43">
        <f t="shared" si="8"/>
      </c>
      <c r="AA23" s="26">
        <f t="shared" si="9"/>
      </c>
      <c r="AB23" t="s">
        <v>54</v>
      </c>
      <c r="AC23" s="4" t="s">
        <v>88</v>
      </c>
      <c r="AD23" s="25">
        <v>107023</v>
      </c>
      <c r="AE23" s="4" t="str">
        <f t="shared" si="0"/>
        <v>滝川小学校107023</v>
      </c>
    </row>
    <row r="24" spans="1:31" ht="13.5">
      <c r="A24" s="8">
        <v>15</v>
      </c>
      <c r="B24" s="15"/>
      <c r="C24" s="6"/>
      <c r="D24" s="20"/>
      <c r="E24" s="6"/>
      <c r="F24" s="19"/>
      <c r="G24" s="44"/>
      <c r="H24" s="19"/>
      <c r="I24" s="48"/>
      <c r="J24" s="34"/>
      <c r="K24" s="9"/>
      <c r="L24" s="39" t="s">
        <v>96</v>
      </c>
      <c r="M24" s="38">
        <f t="shared" si="10"/>
        <v>2</v>
      </c>
      <c r="Q24" s="26">
        <f t="shared" si="2"/>
      </c>
      <c r="R24">
        <f t="shared" si="3"/>
      </c>
      <c r="S24">
        <f t="shared" si="4"/>
      </c>
      <c r="T24">
        <f t="shared" si="1"/>
      </c>
      <c r="U24" s="26">
        <f t="shared" si="5"/>
      </c>
      <c r="V24" s="26">
        <f t="shared" si="6"/>
      </c>
      <c r="X24" s="26">
        <f t="shared" si="7"/>
      </c>
      <c r="Y24" s="43">
        <f t="shared" si="8"/>
      </c>
      <c r="AA24" s="26">
        <f t="shared" si="9"/>
      </c>
      <c r="AB24" t="s">
        <v>55</v>
      </c>
      <c r="AC24" s="4" t="s">
        <v>88</v>
      </c>
      <c r="AD24" s="25">
        <v>107024</v>
      </c>
      <c r="AE24" s="4" t="str">
        <f t="shared" si="0"/>
        <v>東部小学校107024</v>
      </c>
    </row>
    <row r="25" spans="1:31" ht="13.5">
      <c r="A25" s="8">
        <v>16</v>
      </c>
      <c r="B25" s="15"/>
      <c r="C25" s="6"/>
      <c r="D25" s="20"/>
      <c r="E25" s="6"/>
      <c r="F25" s="19"/>
      <c r="G25" s="44"/>
      <c r="H25" s="19"/>
      <c r="I25" s="48"/>
      <c r="J25" s="34"/>
      <c r="K25" s="9"/>
      <c r="L25" s="39" t="s">
        <v>96</v>
      </c>
      <c r="M25" s="38">
        <f t="shared" si="10"/>
        <v>2</v>
      </c>
      <c r="Q25" s="26">
        <f t="shared" si="2"/>
      </c>
      <c r="R25">
        <f t="shared" si="3"/>
      </c>
      <c r="S25">
        <f t="shared" si="4"/>
      </c>
      <c r="T25">
        <f t="shared" si="1"/>
      </c>
      <c r="U25" s="26">
        <f t="shared" si="5"/>
      </c>
      <c r="V25" s="26">
        <f t="shared" si="6"/>
      </c>
      <c r="X25" s="26">
        <f t="shared" si="7"/>
      </c>
      <c r="Y25" s="43">
        <f t="shared" si="8"/>
      </c>
      <c r="AA25" s="26">
        <f t="shared" si="9"/>
      </c>
      <c r="AB25" t="s">
        <v>56</v>
      </c>
      <c r="AC25" s="4" t="s">
        <v>88</v>
      </c>
      <c r="AD25" s="25">
        <v>107025</v>
      </c>
      <c r="AE25" s="4" t="str">
        <f t="shared" si="0"/>
        <v>中居小学校107025</v>
      </c>
    </row>
    <row r="26" spans="1:31" ht="13.5">
      <c r="A26" s="8">
        <v>17</v>
      </c>
      <c r="B26" s="15"/>
      <c r="C26" s="6"/>
      <c r="D26" s="20"/>
      <c r="E26" s="6"/>
      <c r="F26" s="19"/>
      <c r="G26" s="44"/>
      <c r="H26" s="19"/>
      <c r="I26" s="48"/>
      <c r="J26" s="34"/>
      <c r="K26" s="9"/>
      <c r="L26" s="39" t="s">
        <v>96</v>
      </c>
      <c r="M26" s="38">
        <f t="shared" si="10"/>
        <v>2</v>
      </c>
      <c r="Q26" s="26">
        <f t="shared" si="2"/>
      </c>
      <c r="R26">
        <f t="shared" si="3"/>
      </c>
      <c r="S26">
        <f t="shared" si="4"/>
      </c>
      <c r="T26">
        <f t="shared" si="1"/>
      </c>
      <c r="U26" s="26">
        <f t="shared" si="5"/>
      </c>
      <c r="V26" s="26">
        <f t="shared" si="6"/>
      </c>
      <c r="X26" s="26">
        <f t="shared" si="7"/>
      </c>
      <c r="Y26" s="43">
        <f t="shared" si="8"/>
      </c>
      <c r="AA26" s="26">
        <f t="shared" si="9"/>
      </c>
      <c r="AB26" t="s">
        <v>57</v>
      </c>
      <c r="AC26" s="4" t="s">
        <v>88</v>
      </c>
      <c r="AD26" s="25">
        <v>107026</v>
      </c>
      <c r="AE26" s="4" t="str">
        <f t="shared" si="0"/>
        <v>北部小学校107026</v>
      </c>
    </row>
    <row r="27" spans="1:31" ht="13.5">
      <c r="A27" s="8">
        <v>18</v>
      </c>
      <c r="B27" s="15"/>
      <c r="C27" s="6"/>
      <c r="D27" s="20"/>
      <c r="E27" s="6"/>
      <c r="F27" s="19"/>
      <c r="G27" s="44"/>
      <c r="H27" s="19"/>
      <c r="I27" s="48"/>
      <c r="J27" s="34"/>
      <c r="K27" s="9"/>
      <c r="L27" s="39" t="s">
        <v>96</v>
      </c>
      <c r="M27" s="38">
        <f t="shared" si="10"/>
        <v>2</v>
      </c>
      <c r="Q27" s="26">
        <f t="shared" si="2"/>
      </c>
      <c r="R27">
        <f t="shared" si="3"/>
      </c>
      <c r="S27">
        <f t="shared" si="4"/>
      </c>
      <c r="T27">
        <f t="shared" si="1"/>
      </c>
      <c r="U27" s="26">
        <f t="shared" si="5"/>
      </c>
      <c r="V27" s="26">
        <f t="shared" si="6"/>
      </c>
      <c r="X27" s="26">
        <f t="shared" si="7"/>
      </c>
      <c r="Y27" s="43">
        <f t="shared" si="8"/>
      </c>
      <c r="AA27" s="26">
        <f t="shared" si="9"/>
      </c>
      <c r="AB27" t="s">
        <v>58</v>
      </c>
      <c r="AC27" s="4" t="s">
        <v>88</v>
      </c>
      <c r="AD27" s="25">
        <v>107027</v>
      </c>
      <c r="AE27" s="4" t="str">
        <f t="shared" si="0"/>
        <v>西部小学校107027</v>
      </c>
    </row>
    <row r="28" spans="1:31" ht="13.5">
      <c r="A28" s="8">
        <v>19</v>
      </c>
      <c r="B28" s="15"/>
      <c r="C28" s="6"/>
      <c r="D28" s="20"/>
      <c r="E28" s="6"/>
      <c r="F28" s="19"/>
      <c r="G28" s="44"/>
      <c r="H28" s="19"/>
      <c r="I28" s="48"/>
      <c r="J28" s="34"/>
      <c r="K28" s="9"/>
      <c r="L28" s="39" t="s">
        <v>96</v>
      </c>
      <c r="M28" s="38">
        <f t="shared" si="10"/>
        <v>2</v>
      </c>
      <c r="Q28" s="26">
        <f t="shared" si="2"/>
      </c>
      <c r="R28">
        <f t="shared" si="3"/>
      </c>
      <c r="S28">
        <f t="shared" si="4"/>
      </c>
      <c r="T28">
        <f t="shared" si="1"/>
      </c>
      <c r="U28" s="26">
        <f t="shared" si="5"/>
      </c>
      <c r="V28" s="26">
        <f t="shared" si="6"/>
      </c>
      <c r="X28" s="26">
        <f t="shared" si="7"/>
      </c>
      <c r="Y28" s="43">
        <f t="shared" si="8"/>
      </c>
      <c r="AA28" s="26">
        <f t="shared" si="9"/>
      </c>
      <c r="AB28" t="s">
        <v>59</v>
      </c>
      <c r="AC28" s="4" t="s">
        <v>88</v>
      </c>
      <c r="AD28" s="25">
        <v>107028</v>
      </c>
      <c r="AE28" s="4" t="str">
        <f t="shared" si="0"/>
        <v>乗附小学校107028</v>
      </c>
    </row>
    <row r="29" spans="1:31" ht="13.5">
      <c r="A29" s="8">
        <v>20</v>
      </c>
      <c r="B29" s="15"/>
      <c r="C29" s="6"/>
      <c r="D29" s="20"/>
      <c r="E29" s="6"/>
      <c r="F29" s="19"/>
      <c r="G29" s="44"/>
      <c r="H29" s="19"/>
      <c r="I29" s="48"/>
      <c r="J29" s="34"/>
      <c r="K29" s="9"/>
      <c r="L29" s="39" t="s">
        <v>96</v>
      </c>
      <c r="M29" s="38">
        <f t="shared" si="10"/>
        <v>2</v>
      </c>
      <c r="Q29" s="26">
        <f t="shared" si="2"/>
      </c>
      <c r="R29">
        <f t="shared" si="3"/>
      </c>
      <c r="S29">
        <f t="shared" si="4"/>
      </c>
      <c r="T29">
        <f t="shared" si="1"/>
      </c>
      <c r="U29" s="26">
        <f t="shared" si="5"/>
      </c>
      <c r="V29" s="26">
        <f t="shared" si="6"/>
      </c>
      <c r="X29" s="26">
        <f t="shared" si="7"/>
      </c>
      <c r="Y29" s="43">
        <f t="shared" si="8"/>
      </c>
      <c r="AA29" s="26">
        <f t="shared" si="9"/>
      </c>
      <c r="AB29" t="s">
        <v>60</v>
      </c>
      <c r="AC29" s="4" t="s">
        <v>88</v>
      </c>
      <c r="AD29" s="25">
        <v>107029</v>
      </c>
      <c r="AE29" s="4" t="str">
        <f t="shared" si="0"/>
        <v>浜尻小学校107029</v>
      </c>
    </row>
    <row r="30" spans="1:31" ht="13.5">
      <c r="A30" s="8">
        <v>21</v>
      </c>
      <c r="B30" s="15"/>
      <c r="C30" s="6"/>
      <c r="D30" s="20"/>
      <c r="E30" s="6"/>
      <c r="F30" s="19"/>
      <c r="G30" s="44"/>
      <c r="H30" s="19"/>
      <c r="I30" s="48"/>
      <c r="J30" s="34"/>
      <c r="K30" s="9"/>
      <c r="L30" s="39" t="s">
        <v>96</v>
      </c>
      <c r="M30" s="38">
        <f t="shared" si="10"/>
        <v>2</v>
      </c>
      <c r="Q30" s="26">
        <f t="shared" si="2"/>
      </c>
      <c r="R30">
        <f t="shared" si="3"/>
      </c>
      <c r="S30">
        <f t="shared" si="4"/>
      </c>
      <c r="T30">
        <f t="shared" si="1"/>
      </c>
      <c r="U30" s="26">
        <f t="shared" si="5"/>
      </c>
      <c r="V30" s="26">
        <f t="shared" si="6"/>
      </c>
      <c r="X30" s="26">
        <f t="shared" si="7"/>
      </c>
      <c r="Y30" s="43">
        <f t="shared" si="8"/>
      </c>
      <c r="AA30" s="26">
        <f t="shared" si="9"/>
      </c>
      <c r="AB30" t="s">
        <v>61</v>
      </c>
      <c r="AC30" s="4" t="s">
        <v>88</v>
      </c>
      <c r="AD30" s="25">
        <v>107030</v>
      </c>
      <c r="AE30" s="4" t="str">
        <f t="shared" si="0"/>
        <v>矢中小学校107030</v>
      </c>
    </row>
    <row r="31" spans="1:31" ht="13.5">
      <c r="A31" s="8">
        <v>22</v>
      </c>
      <c r="B31" s="15"/>
      <c r="C31" s="6"/>
      <c r="D31" s="20"/>
      <c r="E31" s="6"/>
      <c r="F31" s="19"/>
      <c r="G31" s="44"/>
      <c r="H31" s="19"/>
      <c r="I31" s="48"/>
      <c r="J31" s="34"/>
      <c r="K31" s="9"/>
      <c r="L31" s="39" t="s">
        <v>96</v>
      </c>
      <c r="M31" s="38">
        <f t="shared" si="10"/>
        <v>2</v>
      </c>
      <c r="Q31" s="26">
        <f t="shared" si="2"/>
      </c>
      <c r="R31">
        <f t="shared" si="3"/>
      </c>
      <c r="S31">
        <f t="shared" si="4"/>
      </c>
      <c r="T31">
        <f t="shared" si="1"/>
      </c>
      <c r="U31" s="26">
        <f t="shared" si="5"/>
      </c>
      <c r="V31" s="26">
        <f t="shared" si="6"/>
      </c>
      <c r="X31" s="26">
        <f t="shared" si="7"/>
      </c>
      <c r="Y31" s="43">
        <f t="shared" si="8"/>
      </c>
      <c r="AA31" s="26">
        <f t="shared" si="9"/>
      </c>
      <c r="AB31" t="s">
        <v>62</v>
      </c>
      <c r="AC31" s="4" t="s">
        <v>88</v>
      </c>
      <c r="AD31" s="25">
        <v>107031</v>
      </c>
      <c r="AE31" s="4" t="str">
        <f t="shared" si="0"/>
        <v>城山小学校107031</v>
      </c>
    </row>
    <row r="32" spans="1:31" ht="13.5">
      <c r="A32" s="8">
        <v>23</v>
      </c>
      <c r="B32" s="15"/>
      <c r="C32" s="6"/>
      <c r="D32" s="20"/>
      <c r="E32" s="6"/>
      <c r="F32" s="19"/>
      <c r="G32" s="44"/>
      <c r="H32" s="19"/>
      <c r="I32" s="48"/>
      <c r="J32" s="34"/>
      <c r="K32" s="9"/>
      <c r="L32" s="39" t="s">
        <v>96</v>
      </c>
      <c r="M32" s="38">
        <f t="shared" si="10"/>
        <v>2</v>
      </c>
      <c r="Q32" s="26">
        <f t="shared" si="2"/>
      </c>
      <c r="R32">
        <f t="shared" si="3"/>
      </c>
      <c r="S32">
        <f t="shared" si="4"/>
      </c>
      <c r="T32">
        <f t="shared" si="1"/>
      </c>
      <c r="U32" s="26">
        <f t="shared" si="5"/>
      </c>
      <c r="V32" s="26">
        <f t="shared" si="6"/>
      </c>
      <c r="X32" s="26">
        <f t="shared" si="7"/>
      </c>
      <c r="Y32" s="43">
        <f t="shared" si="8"/>
      </c>
      <c r="AA32" s="26">
        <f t="shared" si="9"/>
      </c>
      <c r="AB32" t="s">
        <v>63</v>
      </c>
      <c r="AC32" s="4" t="s">
        <v>88</v>
      </c>
      <c r="AD32" s="25">
        <v>107032</v>
      </c>
      <c r="AE32" s="4" t="str">
        <f t="shared" si="0"/>
        <v>鼻高小学校107032</v>
      </c>
    </row>
    <row r="33" spans="1:31" ht="13.5">
      <c r="A33" s="8">
        <v>24</v>
      </c>
      <c r="B33" s="15"/>
      <c r="C33" s="6"/>
      <c r="D33" s="20"/>
      <c r="E33" s="6"/>
      <c r="F33" s="19"/>
      <c r="G33" s="44"/>
      <c r="H33" s="19"/>
      <c r="I33" s="48"/>
      <c r="J33" s="34"/>
      <c r="K33" s="9"/>
      <c r="L33" s="39" t="s">
        <v>96</v>
      </c>
      <c r="M33" s="38">
        <f t="shared" si="10"/>
        <v>2</v>
      </c>
      <c r="Q33" s="26">
        <f t="shared" si="2"/>
      </c>
      <c r="R33">
        <f t="shared" si="3"/>
      </c>
      <c r="S33">
        <f t="shared" si="4"/>
      </c>
      <c r="T33">
        <f t="shared" si="1"/>
      </c>
      <c r="U33" s="26">
        <f t="shared" si="5"/>
      </c>
      <c r="V33" s="26">
        <f t="shared" si="6"/>
      </c>
      <c r="X33" s="26">
        <f t="shared" si="7"/>
      </c>
      <c r="Y33" s="43">
        <f t="shared" si="8"/>
      </c>
      <c r="AA33" s="26">
        <f t="shared" si="9"/>
      </c>
      <c r="AB33" t="s">
        <v>95</v>
      </c>
      <c r="AC33" s="4" t="s">
        <v>88</v>
      </c>
      <c r="AD33" s="25">
        <v>107033</v>
      </c>
      <c r="AE33" s="4" t="str">
        <f t="shared" si="0"/>
        <v>倉渕小学校107033</v>
      </c>
    </row>
    <row r="34" spans="1:31" ht="13.5">
      <c r="A34" s="8">
        <v>25</v>
      </c>
      <c r="B34" s="15"/>
      <c r="C34" s="6"/>
      <c r="D34" s="20"/>
      <c r="E34" s="6"/>
      <c r="F34" s="19"/>
      <c r="G34" s="44"/>
      <c r="H34" s="19"/>
      <c r="I34" s="48"/>
      <c r="J34" s="34"/>
      <c r="K34" s="9"/>
      <c r="L34" s="39" t="s">
        <v>96</v>
      </c>
      <c r="M34" s="38">
        <f t="shared" si="10"/>
        <v>2</v>
      </c>
      <c r="Q34" s="26">
        <f t="shared" si="2"/>
      </c>
      <c r="R34">
        <f t="shared" si="3"/>
      </c>
      <c r="S34">
        <f t="shared" si="4"/>
      </c>
      <c r="T34">
        <f t="shared" si="1"/>
      </c>
      <c r="U34" s="26">
        <f t="shared" si="5"/>
      </c>
      <c r="V34" s="26">
        <f t="shared" si="6"/>
      </c>
      <c r="X34" s="26">
        <f t="shared" si="7"/>
      </c>
      <c r="Y34" s="43">
        <f t="shared" si="8"/>
      </c>
      <c r="AA34" s="26">
        <f t="shared" si="9"/>
      </c>
      <c r="AB34" t="s">
        <v>64</v>
      </c>
      <c r="AC34" s="4" t="s">
        <v>88</v>
      </c>
      <c r="AD34" s="25">
        <v>107036</v>
      </c>
      <c r="AE34" s="4" t="str">
        <f aca="true" t="shared" si="11" ref="AE34:AE58">CONCATENATE(AB34,AC34,AD34)</f>
        <v>箕輪小学校107036</v>
      </c>
    </row>
    <row r="35" spans="1:31" ht="13.5">
      <c r="A35" s="8">
        <v>26</v>
      </c>
      <c r="B35" s="15"/>
      <c r="C35" s="6"/>
      <c r="D35" s="20"/>
      <c r="E35" s="6"/>
      <c r="F35" s="19"/>
      <c r="G35" s="44"/>
      <c r="H35" s="19"/>
      <c r="I35" s="48"/>
      <c r="J35" s="34"/>
      <c r="K35" s="9"/>
      <c r="L35" s="39" t="s">
        <v>96</v>
      </c>
      <c r="M35" s="38">
        <f t="shared" si="10"/>
        <v>2</v>
      </c>
      <c r="Q35" s="26">
        <f t="shared" si="2"/>
      </c>
      <c r="R35">
        <f t="shared" si="3"/>
      </c>
      <c r="S35">
        <f t="shared" si="4"/>
      </c>
      <c r="T35">
        <f t="shared" si="1"/>
      </c>
      <c r="U35" s="26">
        <f t="shared" si="5"/>
      </c>
      <c r="V35" s="26">
        <f t="shared" si="6"/>
      </c>
      <c r="X35" s="26">
        <f t="shared" si="7"/>
      </c>
      <c r="Y35" s="43">
        <f t="shared" si="8"/>
      </c>
      <c r="AA35" s="26">
        <f t="shared" si="9"/>
      </c>
      <c r="AB35" t="s">
        <v>65</v>
      </c>
      <c r="AC35" s="4" t="s">
        <v>88</v>
      </c>
      <c r="AD35" s="25">
        <v>107037</v>
      </c>
      <c r="AE35" s="4" t="str">
        <f t="shared" si="11"/>
        <v>車郷小学校107037</v>
      </c>
    </row>
    <row r="36" spans="1:31" ht="13.5">
      <c r="A36" s="8">
        <v>27</v>
      </c>
      <c r="B36" s="15"/>
      <c r="C36" s="6"/>
      <c r="D36" s="20"/>
      <c r="E36" s="6"/>
      <c r="F36" s="19"/>
      <c r="G36" s="44"/>
      <c r="H36" s="19"/>
      <c r="I36" s="48"/>
      <c r="J36" s="34"/>
      <c r="K36" s="9"/>
      <c r="L36" s="39" t="s">
        <v>96</v>
      </c>
      <c r="M36" s="38">
        <f t="shared" si="10"/>
        <v>2</v>
      </c>
      <c r="Q36" s="26">
        <f t="shared" si="2"/>
      </c>
      <c r="R36">
        <f t="shared" si="3"/>
      </c>
      <c r="S36">
        <f t="shared" si="4"/>
      </c>
      <c r="T36">
        <f t="shared" si="1"/>
      </c>
      <c r="U36" s="26">
        <f t="shared" si="5"/>
      </c>
      <c r="V36" s="26">
        <f t="shared" si="6"/>
      </c>
      <c r="X36" s="26">
        <f t="shared" si="7"/>
      </c>
      <c r="Y36" s="43">
        <f t="shared" si="8"/>
      </c>
      <c r="AA36" s="26">
        <f t="shared" si="9"/>
      </c>
      <c r="AB36" t="s">
        <v>66</v>
      </c>
      <c r="AC36" s="4" t="s">
        <v>88</v>
      </c>
      <c r="AD36" s="25">
        <v>107038</v>
      </c>
      <c r="AE36" s="4" t="str">
        <f t="shared" si="11"/>
        <v>箕郷東小学校107038</v>
      </c>
    </row>
    <row r="37" spans="1:31" ht="13.5">
      <c r="A37" s="8">
        <v>28</v>
      </c>
      <c r="B37" s="15"/>
      <c r="C37" s="6"/>
      <c r="D37" s="20"/>
      <c r="E37" s="6"/>
      <c r="F37" s="19"/>
      <c r="G37" s="44"/>
      <c r="H37" s="19"/>
      <c r="I37" s="48"/>
      <c r="J37" s="34"/>
      <c r="K37" s="9"/>
      <c r="L37" s="39" t="s">
        <v>96</v>
      </c>
      <c r="M37" s="38">
        <f t="shared" si="10"/>
        <v>2</v>
      </c>
      <c r="Q37" s="26">
        <f t="shared" si="2"/>
      </c>
      <c r="R37">
        <f t="shared" si="3"/>
      </c>
      <c r="S37">
        <f t="shared" si="4"/>
      </c>
      <c r="T37">
        <f t="shared" si="1"/>
      </c>
      <c r="U37" s="26">
        <f t="shared" si="5"/>
      </c>
      <c r="V37" s="26">
        <f t="shared" si="6"/>
      </c>
      <c r="X37" s="26">
        <f t="shared" si="7"/>
      </c>
      <c r="Y37" s="43">
        <f t="shared" si="8"/>
      </c>
      <c r="AA37" s="26">
        <f t="shared" si="9"/>
      </c>
      <c r="AB37" t="s">
        <v>67</v>
      </c>
      <c r="AC37" s="4" t="s">
        <v>88</v>
      </c>
      <c r="AD37" s="25">
        <v>107039</v>
      </c>
      <c r="AE37" s="4" t="str">
        <f t="shared" si="11"/>
        <v>金古小学校107039</v>
      </c>
    </row>
    <row r="38" spans="1:31" ht="13.5">
      <c r="A38" s="8">
        <v>29</v>
      </c>
      <c r="B38" s="15"/>
      <c r="C38" s="6"/>
      <c r="D38" s="20"/>
      <c r="E38" s="6"/>
      <c r="F38" s="19"/>
      <c r="G38" s="44"/>
      <c r="H38" s="19"/>
      <c r="I38" s="48"/>
      <c r="J38" s="34"/>
      <c r="K38" s="9"/>
      <c r="L38" s="39" t="s">
        <v>96</v>
      </c>
      <c r="M38" s="38">
        <f t="shared" si="10"/>
        <v>2</v>
      </c>
      <c r="Q38" s="26">
        <f t="shared" si="2"/>
      </c>
      <c r="R38">
        <f t="shared" si="3"/>
      </c>
      <c r="S38">
        <f t="shared" si="4"/>
      </c>
      <c r="T38">
        <f t="shared" si="1"/>
      </c>
      <c r="U38" s="26">
        <f t="shared" si="5"/>
      </c>
      <c r="V38" s="26">
        <f t="shared" si="6"/>
      </c>
      <c r="X38" s="26">
        <f t="shared" si="7"/>
      </c>
      <c r="Y38" s="43">
        <f t="shared" si="8"/>
      </c>
      <c r="AA38" s="26">
        <f t="shared" si="9"/>
      </c>
      <c r="AB38" t="s">
        <v>68</v>
      </c>
      <c r="AC38" s="4" t="s">
        <v>88</v>
      </c>
      <c r="AD38" s="25">
        <v>107040</v>
      </c>
      <c r="AE38" s="4" t="str">
        <f t="shared" si="11"/>
        <v>国府小学校107040</v>
      </c>
    </row>
    <row r="39" spans="1:31" ht="13.5">
      <c r="A39" s="8">
        <v>30</v>
      </c>
      <c r="B39" s="15"/>
      <c r="C39" s="6"/>
      <c r="D39" s="20"/>
      <c r="E39" s="6"/>
      <c r="F39" s="19"/>
      <c r="G39" s="44"/>
      <c r="H39" s="19"/>
      <c r="I39" s="48"/>
      <c r="J39" s="34"/>
      <c r="K39" s="9"/>
      <c r="L39" s="39" t="s">
        <v>96</v>
      </c>
      <c r="M39" s="38">
        <f t="shared" si="10"/>
        <v>2</v>
      </c>
      <c r="Q39" s="26">
        <f t="shared" si="2"/>
      </c>
      <c r="R39">
        <f t="shared" si="3"/>
      </c>
      <c r="S39">
        <f t="shared" si="4"/>
      </c>
      <c r="T39">
        <f t="shared" si="1"/>
      </c>
      <c r="U39" s="26">
        <f t="shared" si="5"/>
      </c>
      <c r="V39" s="26">
        <f t="shared" si="6"/>
      </c>
      <c r="X39" s="26">
        <f t="shared" si="7"/>
      </c>
      <c r="Y39" s="43">
        <f t="shared" si="8"/>
      </c>
      <c r="AA39" s="26">
        <f t="shared" si="9"/>
      </c>
      <c r="AB39" t="s">
        <v>69</v>
      </c>
      <c r="AC39" s="4" t="s">
        <v>88</v>
      </c>
      <c r="AD39" s="25">
        <v>107041</v>
      </c>
      <c r="AE39" s="4" t="str">
        <f t="shared" si="11"/>
        <v>堤ヶ岡小学校107041</v>
      </c>
    </row>
    <row r="40" spans="1:31" ht="13.5">
      <c r="A40" s="8">
        <v>31</v>
      </c>
      <c r="B40" s="15"/>
      <c r="C40" s="6"/>
      <c r="D40" s="20"/>
      <c r="E40" s="6"/>
      <c r="F40" s="19"/>
      <c r="G40" s="44"/>
      <c r="H40" s="19"/>
      <c r="I40" s="48"/>
      <c r="J40" s="34"/>
      <c r="K40" s="9"/>
      <c r="L40" s="39" t="s">
        <v>96</v>
      </c>
      <c r="M40" s="38">
        <f t="shared" si="10"/>
        <v>2</v>
      </c>
      <c r="Q40" s="26">
        <f t="shared" si="2"/>
      </c>
      <c r="R40">
        <f t="shared" si="3"/>
      </c>
      <c r="S40">
        <f t="shared" si="4"/>
      </c>
      <c r="T40">
        <f t="shared" si="1"/>
      </c>
      <c r="U40" s="26">
        <f t="shared" si="5"/>
      </c>
      <c r="V40" s="26">
        <f t="shared" si="6"/>
      </c>
      <c r="X40" s="26">
        <f t="shared" si="7"/>
      </c>
      <c r="Y40" s="43">
        <f t="shared" si="8"/>
      </c>
      <c r="AA40" s="26">
        <f t="shared" si="9"/>
      </c>
      <c r="AB40" t="s">
        <v>70</v>
      </c>
      <c r="AC40" s="4" t="s">
        <v>88</v>
      </c>
      <c r="AD40" s="25">
        <v>107042</v>
      </c>
      <c r="AE40" s="4" t="str">
        <f t="shared" si="11"/>
        <v>上郊小学校107042</v>
      </c>
    </row>
    <row r="41" spans="1:31" ht="13.5">
      <c r="A41" s="8">
        <v>32</v>
      </c>
      <c r="B41" s="15"/>
      <c r="C41" s="6"/>
      <c r="D41" s="20"/>
      <c r="E41" s="6"/>
      <c r="F41" s="19"/>
      <c r="G41" s="44"/>
      <c r="H41" s="19"/>
      <c r="I41" s="48"/>
      <c r="J41" s="34"/>
      <c r="K41" s="9"/>
      <c r="L41" s="39" t="s">
        <v>96</v>
      </c>
      <c r="M41" s="38">
        <f t="shared" si="10"/>
        <v>2</v>
      </c>
      <c r="Q41" s="26">
        <f t="shared" si="2"/>
      </c>
      <c r="R41">
        <f t="shared" si="3"/>
      </c>
      <c r="S41">
        <f t="shared" si="4"/>
      </c>
      <c r="T41">
        <f t="shared" si="1"/>
      </c>
      <c r="U41" s="26">
        <f t="shared" si="5"/>
      </c>
      <c r="V41" s="26">
        <f t="shared" si="6"/>
      </c>
      <c r="X41" s="26">
        <f t="shared" si="7"/>
      </c>
      <c r="Y41" s="43">
        <f t="shared" si="8"/>
      </c>
      <c r="AA41" s="26">
        <f t="shared" si="9"/>
      </c>
      <c r="AB41" t="s">
        <v>71</v>
      </c>
      <c r="AC41" s="4" t="s">
        <v>88</v>
      </c>
      <c r="AD41" s="25">
        <v>107043</v>
      </c>
      <c r="AE41" s="4" t="str">
        <f t="shared" si="11"/>
        <v>金古南小学校107043</v>
      </c>
    </row>
    <row r="42" spans="1:31" ht="13.5">
      <c r="A42" s="8">
        <v>33</v>
      </c>
      <c r="B42" s="15"/>
      <c r="C42" s="6"/>
      <c r="D42" s="20"/>
      <c r="E42" s="6"/>
      <c r="F42" s="19"/>
      <c r="G42" s="44"/>
      <c r="H42" s="19"/>
      <c r="I42" s="48"/>
      <c r="J42" s="34"/>
      <c r="K42" s="9"/>
      <c r="L42" s="39" t="s">
        <v>96</v>
      </c>
      <c r="M42" s="38">
        <f aca="true" t="shared" si="12" ref="M42:M59">IF(E42=$O$4,1,2)</f>
        <v>2</v>
      </c>
      <c r="Q42" s="26">
        <f t="shared" si="2"/>
      </c>
      <c r="R42">
        <f t="shared" si="3"/>
      </c>
      <c r="S42">
        <f t="shared" si="4"/>
      </c>
      <c r="T42">
        <f aca="true" t="shared" si="13" ref="T42:T59">IF(E42="","",M42)</f>
      </c>
      <c r="U42" s="26">
        <f t="shared" si="5"/>
      </c>
      <c r="V42" s="26">
        <f t="shared" si="6"/>
      </c>
      <c r="X42" s="26">
        <f t="shared" si="7"/>
      </c>
      <c r="Y42" s="43">
        <f t="shared" si="8"/>
      </c>
      <c r="AA42" s="26">
        <f t="shared" si="9"/>
      </c>
      <c r="AB42" t="s">
        <v>72</v>
      </c>
      <c r="AC42" s="4" t="s">
        <v>88</v>
      </c>
      <c r="AD42" s="25">
        <v>107044</v>
      </c>
      <c r="AE42" s="4" t="str">
        <f t="shared" si="11"/>
        <v>新町第一小学校107044</v>
      </c>
    </row>
    <row r="43" spans="1:31" ht="13.5">
      <c r="A43" s="8">
        <v>34</v>
      </c>
      <c r="B43" s="15"/>
      <c r="C43" s="6"/>
      <c r="D43" s="20"/>
      <c r="E43" s="6"/>
      <c r="F43" s="19"/>
      <c r="G43" s="44"/>
      <c r="H43" s="19"/>
      <c r="I43" s="48"/>
      <c r="J43" s="34"/>
      <c r="K43" s="9"/>
      <c r="L43" s="39" t="s">
        <v>96</v>
      </c>
      <c r="M43" s="38">
        <f t="shared" si="12"/>
        <v>2</v>
      </c>
      <c r="Q43" s="26">
        <f t="shared" si="2"/>
      </c>
      <c r="R43">
        <f t="shared" si="3"/>
      </c>
      <c r="S43">
        <f t="shared" si="4"/>
      </c>
      <c r="T43">
        <f t="shared" si="13"/>
      </c>
      <c r="U43" s="26">
        <f t="shared" si="5"/>
      </c>
      <c r="V43" s="26">
        <f t="shared" si="6"/>
      </c>
      <c r="X43" s="26">
        <f t="shared" si="7"/>
      </c>
      <c r="Y43" s="43">
        <f t="shared" si="8"/>
      </c>
      <c r="AA43" s="26">
        <f t="shared" si="9"/>
      </c>
      <c r="AB43" t="s">
        <v>73</v>
      </c>
      <c r="AC43" s="4" t="s">
        <v>88</v>
      </c>
      <c r="AD43" s="25">
        <v>107045</v>
      </c>
      <c r="AE43" s="4" t="str">
        <f t="shared" si="11"/>
        <v>新町第二小学校107045</v>
      </c>
    </row>
    <row r="44" spans="1:31" ht="13.5">
      <c r="A44" s="8">
        <v>35</v>
      </c>
      <c r="B44" s="15"/>
      <c r="C44" s="6"/>
      <c r="D44" s="20"/>
      <c r="E44" s="6"/>
      <c r="F44" s="19"/>
      <c r="G44" s="44"/>
      <c r="H44" s="19"/>
      <c r="I44" s="48"/>
      <c r="J44" s="34"/>
      <c r="K44" s="9"/>
      <c r="L44" s="39" t="s">
        <v>96</v>
      </c>
      <c r="M44" s="38">
        <f t="shared" si="12"/>
        <v>2</v>
      </c>
      <c r="Q44" s="26">
        <f t="shared" si="2"/>
      </c>
      <c r="R44">
        <f t="shared" si="3"/>
      </c>
      <c r="S44">
        <f t="shared" si="4"/>
      </c>
      <c r="T44">
        <f t="shared" si="13"/>
      </c>
      <c r="U44" s="26">
        <f t="shared" si="5"/>
      </c>
      <c r="V44" s="26">
        <f t="shared" si="6"/>
      </c>
      <c r="X44" s="26">
        <f t="shared" si="7"/>
      </c>
      <c r="Y44" s="43">
        <f t="shared" si="8"/>
      </c>
      <c r="AA44" s="26">
        <f t="shared" si="9"/>
      </c>
      <c r="AB44" t="s">
        <v>82</v>
      </c>
      <c r="AC44" s="4" t="s">
        <v>88</v>
      </c>
      <c r="AD44" s="25">
        <v>107076</v>
      </c>
      <c r="AE44" s="4" t="str">
        <f t="shared" si="11"/>
        <v>桜山小学校107076</v>
      </c>
    </row>
    <row r="45" spans="1:31" ht="13.5">
      <c r="A45" s="8">
        <v>36</v>
      </c>
      <c r="B45" s="15"/>
      <c r="C45" s="6"/>
      <c r="D45" s="20"/>
      <c r="E45" s="6"/>
      <c r="F45" s="19"/>
      <c r="G45" s="44"/>
      <c r="H45" s="19"/>
      <c r="I45" s="48"/>
      <c r="J45" s="34"/>
      <c r="K45" s="9"/>
      <c r="L45" s="39" t="s">
        <v>96</v>
      </c>
      <c r="M45" s="38">
        <f t="shared" si="12"/>
        <v>2</v>
      </c>
      <c r="Q45" s="26">
        <f t="shared" si="2"/>
      </c>
      <c r="R45">
        <f t="shared" si="3"/>
      </c>
      <c r="S45">
        <f t="shared" si="4"/>
      </c>
      <c r="T45">
        <f t="shared" si="13"/>
      </c>
      <c r="U45" s="26">
        <f t="shared" si="5"/>
      </c>
      <c r="V45" s="26">
        <f t="shared" si="6"/>
      </c>
      <c r="X45" s="26">
        <f t="shared" si="7"/>
      </c>
      <c r="Y45" s="43">
        <f t="shared" si="8"/>
      </c>
      <c r="AA45" s="26">
        <f t="shared" si="9"/>
      </c>
      <c r="AB45" t="s">
        <v>74</v>
      </c>
      <c r="AC45" s="4" t="s">
        <v>88</v>
      </c>
      <c r="AD45" s="25">
        <v>107046</v>
      </c>
      <c r="AE45" s="4" t="str">
        <f t="shared" si="11"/>
        <v>下室田小学校107046</v>
      </c>
    </row>
    <row r="46" spans="1:31" ht="13.5">
      <c r="A46" s="8">
        <v>37</v>
      </c>
      <c r="B46" s="15"/>
      <c r="C46" s="6"/>
      <c r="D46" s="20"/>
      <c r="E46" s="6"/>
      <c r="F46" s="19"/>
      <c r="G46" s="44"/>
      <c r="H46" s="19"/>
      <c r="I46" s="48"/>
      <c r="J46" s="34"/>
      <c r="K46" s="9"/>
      <c r="L46" s="39" t="s">
        <v>96</v>
      </c>
      <c r="M46" s="38">
        <f t="shared" si="12"/>
        <v>2</v>
      </c>
      <c r="Q46" s="26">
        <f t="shared" si="2"/>
      </c>
      <c r="R46">
        <f t="shared" si="3"/>
      </c>
      <c r="S46">
        <f t="shared" si="4"/>
      </c>
      <c r="T46">
        <f t="shared" si="13"/>
      </c>
      <c r="U46" s="26">
        <f t="shared" si="5"/>
      </c>
      <c r="V46" s="26">
        <f t="shared" si="6"/>
      </c>
      <c r="X46" s="26">
        <f t="shared" si="7"/>
      </c>
      <c r="Y46" s="43">
        <f t="shared" si="8"/>
      </c>
      <c r="AA46" s="26">
        <f t="shared" si="9"/>
      </c>
      <c r="AB46" t="s">
        <v>75</v>
      </c>
      <c r="AC46" s="4" t="s">
        <v>88</v>
      </c>
      <c r="AD46" s="25">
        <v>107047</v>
      </c>
      <c r="AE46" s="4" t="str">
        <f t="shared" si="11"/>
        <v>中室田小学校107047</v>
      </c>
    </row>
    <row r="47" spans="1:31" ht="13.5">
      <c r="A47" s="8">
        <v>38</v>
      </c>
      <c r="B47" s="15"/>
      <c r="C47" s="6"/>
      <c r="D47" s="20"/>
      <c r="E47" s="6"/>
      <c r="F47" s="19"/>
      <c r="G47" s="44"/>
      <c r="H47" s="19"/>
      <c r="I47" s="48"/>
      <c r="J47" s="34"/>
      <c r="K47" s="9"/>
      <c r="L47" s="39" t="s">
        <v>96</v>
      </c>
      <c r="M47" s="38">
        <f t="shared" si="12"/>
        <v>2</v>
      </c>
      <c r="Q47" s="26">
        <f t="shared" si="2"/>
      </c>
      <c r="R47">
        <f t="shared" si="3"/>
      </c>
      <c r="S47">
        <f t="shared" si="4"/>
      </c>
      <c r="T47">
        <f t="shared" si="13"/>
      </c>
      <c r="U47" s="26">
        <f t="shared" si="5"/>
      </c>
      <c r="V47" s="26">
        <f t="shared" si="6"/>
      </c>
      <c r="X47" s="26">
        <f t="shared" si="7"/>
      </c>
      <c r="Y47" s="43">
        <f t="shared" si="8"/>
      </c>
      <c r="AA47" s="26">
        <f t="shared" si="9"/>
      </c>
      <c r="AB47" t="s">
        <v>76</v>
      </c>
      <c r="AC47" s="4" t="s">
        <v>88</v>
      </c>
      <c r="AD47" s="25">
        <v>107048</v>
      </c>
      <c r="AE47" s="4" t="str">
        <f t="shared" si="11"/>
        <v>上室田小学校107048</v>
      </c>
    </row>
    <row r="48" spans="1:31" ht="13.5">
      <c r="A48" s="8">
        <v>39</v>
      </c>
      <c r="B48" s="15"/>
      <c r="C48" s="6"/>
      <c r="D48" s="20"/>
      <c r="E48" s="6"/>
      <c r="F48" s="19"/>
      <c r="G48" s="44"/>
      <c r="H48" s="19"/>
      <c r="I48" s="48"/>
      <c r="J48" s="34"/>
      <c r="K48" s="9"/>
      <c r="L48" s="39" t="s">
        <v>96</v>
      </c>
      <c r="M48" s="38">
        <f t="shared" si="12"/>
        <v>2</v>
      </c>
      <c r="Q48" s="26">
        <f t="shared" si="2"/>
      </c>
      <c r="R48">
        <f t="shared" si="3"/>
      </c>
      <c r="S48">
        <f t="shared" si="4"/>
      </c>
      <c r="T48">
        <f t="shared" si="13"/>
      </c>
      <c r="U48" s="26">
        <f t="shared" si="5"/>
      </c>
      <c r="V48" s="26">
        <f t="shared" si="6"/>
      </c>
      <c r="X48" s="26">
        <f t="shared" si="7"/>
      </c>
      <c r="Y48" s="43">
        <f t="shared" si="8"/>
      </c>
      <c r="AA48" s="26">
        <f t="shared" si="9"/>
      </c>
      <c r="AB48" t="s">
        <v>77</v>
      </c>
      <c r="AC48" s="4" t="s">
        <v>88</v>
      </c>
      <c r="AD48" s="25">
        <v>107049</v>
      </c>
      <c r="AE48" s="4" t="str">
        <f t="shared" si="11"/>
        <v>里見小学校107049</v>
      </c>
    </row>
    <row r="49" spans="1:31" ht="13.5">
      <c r="A49" s="8">
        <v>40</v>
      </c>
      <c r="B49" s="15"/>
      <c r="C49" s="6"/>
      <c r="D49" s="20"/>
      <c r="E49" s="6"/>
      <c r="F49" s="19"/>
      <c r="G49" s="44"/>
      <c r="H49" s="19"/>
      <c r="I49" s="48"/>
      <c r="J49" s="34"/>
      <c r="K49" s="9"/>
      <c r="L49" s="39" t="s">
        <v>96</v>
      </c>
      <c r="M49" s="38">
        <f t="shared" si="12"/>
        <v>2</v>
      </c>
      <c r="Q49" s="26">
        <f t="shared" si="2"/>
      </c>
      <c r="R49">
        <f t="shared" si="3"/>
      </c>
      <c r="S49">
        <f t="shared" si="4"/>
      </c>
      <c r="T49">
        <f t="shared" si="13"/>
      </c>
      <c r="U49" s="26">
        <f t="shared" si="5"/>
      </c>
      <c r="V49" s="26">
        <f t="shared" si="6"/>
      </c>
      <c r="X49" s="26">
        <f t="shared" si="7"/>
      </c>
      <c r="Y49" s="43">
        <f t="shared" si="8"/>
      </c>
      <c r="AA49" s="26">
        <f t="shared" si="9"/>
      </c>
      <c r="AB49" t="s">
        <v>78</v>
      </c>
      <c r="AC49" s="4" t="s">
        <v>88</v>
      </c>
      <c r="AD49" s="25">
        <v>107050</v>
      </c>
      <c r="AE49" s="4" t="str">
        <f t="shared" si="11"/>
        <v>久留馬小学校107050</v>
      </c>
    </row>
    <row r="50" spans="1:31" ht="13.5">
      <c r="A50" s="8">
        <v>41</v>
      </c>
      <c r="B50" s="15"/>
      <c r="C50" s="6"/>
      <c r="D50" s="20"/>
      <c r="E50" s="6"/>
      <c r="F50" s="19"/>
      <c r="G50" s="44"/>
      <c r="H50" s="19"/>
      <c r="I50" s="48"/>
      <c r="J50" s="34"/>
      <c r="K50" s="9"/>
      <c r="L50" s="39" t="s">
        <v>96</v>
      </c>
      <c r="M50" s="38">
        <f t="shared" si="12"/>
        <v>2</v>
      </c>
      <c r="Q50" s="26">
        <f t="shared" si="2"/>
      </c>
      <c r="R50">
        <f t="shared" si="3"/>
      </c>
      <c r="S50">
        <f t="shared" si="4"/>
      </c>
      <c r="T50">
        <f t="shared" si="13"/>
      </c>
      <c r="U50" s="26">
        <f t="shared" si="5"/>
      </c>
      <c r="V50" s="26">
        <f t="shared" si="6"/>
      </c>
      <c r="X50" s="26">
        <f t="shared" si="7"/>
      </c>
      <c r="Y50" s="43">
        <f t="shared" si="8"/>
      </c>
      <c r="AA50" s="26">
        <f t="shared" si="9"/>
      </c>
      <c r="AB50" t="s">
        <v>79</v>
      </c>
      <c r="AC50" s="4" t="s">
        <v>88</v>
      </c>
      <c r="AD50" s="25">
        <v>107051</v>
      </c>
      <c r="AE50" s="4" t="str">
        <f t="shared" si="11"/>
        <v>下里見小学校107051</v>
      </c>
    </row>
    <row r="51" spans="1:31" ht="13.5">
      <c r="A51" s="8">
        <v>42</v>
      </c>
      <c r="B51" s="15"/>
      <c r="C51" s="6"/>
      <c r="D51" s="20"/>
      <c r="E51" s="6"/>
      <c r="F51" s="19"/>
      <c r="G51" s="44"/>
      <c r="H51" s="19"/>
      <c r="I51" s="48"/>
      <c r="J51" s="34"/>
      <c r="K51" s="9"/>
      <c r="L51" s="39" t="s">
        <v>96</v>
      </c>
      <c r="M51" s="38">
        <f t="shared" si="12"/>
        <v>2</v>
      </c>
      <c r="Q51" s="26">
        <f t="shared" si="2"/>
      </c>
      <c r="R51">
        <f t="shared" si="3"/>
      </c>
      <c r="S51">
        <f t="shared" si="4"/>
      </c>
      <c r="T51">
        <f t="shared" si="13"/>
      </c>
      <c r="U51" s="26">
        <f t="shared" si="5"/>
      </c>
      <c r="V51" s="26">
        <f t="shared" si="6"/>
      </c>
      <c r="X51" s="26">
        <f t="shared" si="7"/>
      </c>
      <c r="Y51" s="43">
        <f t="shared" si="8"/>
      </c>
      <c r="AA51" s="26">
        <f t="shared" si="9"/>
      </c>
      <c r="AB51" t="s">
        <v>80</v>
      </c>
      <c r="AC51" s="4" t="s">
        <v>88</v>
      </c>
      <c r="AD51" s="25">
        <v>107052</v>
      </c>
      <c r="AE51" s="4" t="str">
        <f t="shared" si="11"/>
        <v>宮沢小学校107052</v>
      </c>
    </row>
    <row r="52" spans="1:31" ht="13.5">
      <c r="A52" s="8">
        <v>43</v>
      </c>
      <c r="B52" s="15"/>
      <c r="C52" s="6"/>
      <c r="D52" s="20"/>
      <c r="E52" s="6"/>
      <c r="F52" s="19"/>
      <c r="G52" s="44"/>
      <c r="H52" s="19"/>
      <c r="I52" s="48"/>
      <c r="J52" s="34"/>
      <c r="K52" s="9"/>
      <c r="L52" s="39" t="s">
        <v>96</v>
      </c>
      <c r="M52" s="38">
        <f t="shared" si="12"/>
        <v>2</v>
      </c>
      <c r="Q52" s="26">
        <f t="shared" si="2"/>
      </c>
      <c r="R52">
        <f t="shared" si="3"/>
      </c>
      <c r="S52">
        <f t="shared" si="4"/>
      </c>
      <c r="T52">
        <f t="shared" si="13"/>
      </c>
      <c r="U52" s="26">
        <f t="shared" si="5"/>
      </c>
      <c r="V52" s="26">
        <f t="shared" si="6"/>
      </c>
      <c r="X52" s="26">
        <f t="shared" si="7"/>
      </c>
      <c r="Y52" s="43">
        <f t="shared" si="8"/>
      </c>
      <c r="AA52" s="26">
        <f t="shared" si="9"/>
      </c>
      <c r="AB52" t="s">
        <v>83</v>
      </c>
      <c r="AC52" s="4" t="s">
        <v>88</v>
      </c>
      <c r="AD52" s="31">
        <v>107077</v>
      </c>
      <c r="AE52" s="4" t="str">
        <f t="shared" si="11"/>
        <v>吉井小学校107077</v>
      </c>
    </row>
    <row r="53" spans="1:31" ht="13.5">
      <c r="A53" s="8">
        <v>44</v>
      </c>
      <c r="B53" s="15"/>
      <c r="C53" s="6"/>
      <c r="D53" s="20"/>
      <c r="E53" s="6"/>
      <c r="F53" s="19"/>
      <c r="G53" s="44"/>
      <c r="H53" s="19"/>
      <c r="I53" s="48"/>
      <c r="J53" s="34"/>
      <c r="K53" s="9"/>
      <c r="L53" s="39" t="s">
        <v>96</v>
      </c>
      <c r="M53" s="38">
        <f t="shared" si="12"/>
        <v>2</v>
      </c>
      <c r="Q53" s="26">
        <f t="shared" si="2"/>
      </c>
      <c r="R53">
        <f t="shared" si="3"/>
      </c>
      <c r="S53">
        <f t="shared" si="4"/>
      </c>
      <c r="T53">
        <f t="shared" si="13"/>
      </c>
      <c r="U53" s="26">
        <f t="shared" si="5"/>
      </c>
      <c r="V53" s="26">
        <f t="shared" si="6"/>
      </c>
      <c r="X53" s="26">
        <f t="shared" si="7"/>
      </c>
      <c r="Y53" s="43">
        <f t="shared" si="8"/>
      </c>
      <c r="AA53" s="26">
        <f t="shared" si="9"/>
      </c>
      <c r="AB53" t="s">
        <v>84</v>
      </c>
      <c r="AC53" s="4" t="s">
        <v>88</v>
      </c>
      <c r="AD53" s="25">
        <v>107078</v>
      </c>
      <c r="AE53" s="4" t="str">
        <f t="shared" si="11"/>
        <v>吉井西小学校107078</v>
      </c>
    </row>
    <row r="54" spans="1:31" ht="13.5">
      <c r="A54" s="8">
        <v>45</v>
      </c>
      <c r="B54" s="15"/>
      <c r="C54" s="6"/>
      <c r="D54" s="20"/>
      <c r="E54" s="6"/>
      <c r="F54" s="19"/>
      <c r="G54" s="44"/>
      <c r="H54" s="19"/>
      <c r="I54" s="48"/>
      <c r="J54" s="34"/>
      <c r="K54" s="9"/>
      <c r="L54" s="39" t="s">
        <v>96</v>
      </c>
      <c r="M54" s="38">
        <f t="shared" si="12"/>
        <v>2</v>
      </c>
      <c r="Q54" s="26">
        <f t="shared" si="2"/>
      </c>
      <c r="R54">
        <f t="shared" si="3"/>
      </c>
      <c r="S54">
        <f t="shared" si="4"/>
      </c>
      <c r="T54">
        <f t="shared" si="13"/>
      </c>
      <c r="U54" s="26">
        <f t="shared" si="5"/>
      </c>
      <c r="V54" s="26">
        <f t="shared" si="6"/>
      </c>
      <c r="X54" s="26">
        <f t="shared" si="7"/>
      </c>
      <c r="Y54" s="43">
        <f t="shared" si="8"/>
      </c>
      <c r="AA54" s="26">
        <f t="shared" si="9"/>
      </c>
      <c r="AB54" t="s">
        <v>85</v>
      </c>
      <c r="AC54" s="4" t="s">
        <v>88</v>
      </c>
      <c r="AD54" s="31">
        <v>107079</v>
      </c>
      <c r="AE54" s="4" t="str">
        <f t="shared" si="11"/>
        <v>馬庭小学校107079</v>
      </c>
    </row>
    <row r="55" spans="1:31" ht="13.5">
      <c r="A55" s="8">
        <v>46</v>
      </c>
      <c r="B55" s="15"/>
      <c r="C55" s="6"/>
      <c r="D55" s="20"/>
      <c r="E55" s="6"/>
      <c r="F55" s="19"/>
      <c r="G55" s="44"/>
      <c r="H55" s="19"/>
      <c r="I55" s="48"/>
      <c r="J55" s="34"/>
      <c r="K55" s="9"/>
      <c r="L55" s="39" t="s">
        <v>96</v>
      </c>
      <c r="M55" s="38">
        <f t="shared" si="12"/>
        <v>2</v>
      </c>
      <c r="Q55" s="26">
        <f t="shared" si="2"/>
      </c>
      <c r="R55">
        <f t="shared" si="3"/>
      </c>
      <c r="S55">
        <f t="shared" si="4"/>
      </c>
      <c r="T55">
        <f t="shared" si="13"/>
      </c>
      <c r="U55" s="26">
        <f t="shared" si="5"/>
      </c>
      <c r="V55" s="26">
        <f t="shared" si="6"/>
      </c>
      <c r="X55" s="26">
        <f t="shared" si="7"/>
      </c>
      <c r="Y55" s="43">
        <f t="shared" si="8"/>
      </c>
      <c r="AA55" s="26">
        <f t="shared" si="9"/>
      </c>
      <c r="AB55" t="s">
        <v>86</v>
      </c>
      <c r="AC55" s="4" t="s">
        <v>88</v>
      </c>
      <c r="AD55" s="25">
        <v>107080</v>
      </c>
      <c r="AE55" s="4" t="str">
        <f t="shared" si="11"/>
        <v>入野小学校107080</v>
      </c>
    </row>
    <row r="56" spans="1:31" ht="13.5">
      <c r="A56" s="8">
        <v>47</v>
      </c>
      <c r="B56" s="15"/>
      <c r="C56" s="6"/>
      <c r="D56" s="20"/>
      <c r="E56" s="6"/>
      <c r="F56" s="19"/>
      <c r="G56" s="44"/>
      <c r="H56" s="19"/>
      <c r="I56" s="48"/>
      <c r="J56" s="34"/>
      <c r="K56" s="9"/>
      <c r="L56" s="39" t="s">
        <v>96</v>
      </c>
      <c r="M56" s="38">
        <f t="shared" si="12"/>
        <v>2</v>
      </c>
      <c r="Q56" s="26">
        <f t="shared" si="2"/>
      </c>
      <c r="R56">
        <f t="shared" si="3"/>
      </c>
      <c r="S56">
        <f t="shared" si="4"/>
      </c>
      <c r="T56">
        <f t="shared" si="13"/>
      </c>
      <c r="U56" s="26">
        <f t="shared" si="5"/>
      </c>
      <c r="V56" s="26">
        <f t="shared" si="6"/>
      </c>
      <c r="X56" s="26">
        <f t="shared" si="7"/>
      </c>
      <c r="Y56" s="43">
        <f t="shared" si="8"/>
      </c>
      <c r="AA56" s="26">
        <f t="shared" si="9"/>
      </c>
      <c r="AB56" t="s">
        <v>87</v>
      </c>
      <c r="AC56" s="4" t="s">
        <v>88</v>
      </c>
      <c r="AD56" s="31">
        <v>107081</v>
      </c>
      <c r="AE56" s="4" t="str">
        <f t="shared" si="11"/>
        <v>南陽台小学校107081</v>
      </c>
    </row>
    <row r="57" spans="1:31" ht="13.5">
      <c r="A57" s="8">
        <v>48</v>
      </c>
      <c r="B57" s="15"/>
      <c r="C57" s="6"/>
      <c r="D57" s="20"/>
      <c r="E57" s="6"/>
      <c r="F57" s="19"/>
      <c r="G57" s="44"/>
      <c r="H57" s="19"/>
      <c r="I57" s="48"/>
      <c r="J57" s="34"/>
      <c r="K57" s="9"/>
      <c r="L57" s="39" t="s">
        <v>96</v>
      </c>
      <c r="M57" s="38">
        <f t="shared" si="12"/>
        <v>2</v>
      </c>
      <c r="Q57" s="26">
        <f t="shared" si="2"/>
      </c>
      <c r="R57">
        <f t="shared" si="3"/>
      </c>
      <c r="S57">
        <f t="shared" si="4"/>
      </c>
      <c r="T57">
        <f t="shared" si="13"/>
      </c>
      <c r="U57" s="26">
        <f t="shared" si="5"/>
      </c>
      <c r="V57" s="26">
        <f t="shared" si="6"/>
      </c>
      <c r="X57" s="26">
        <f t="shared" si="7"/>
      </c>
      <c r="Y57" s="43">
        <f t="shared" si="8"/>
      </c>
      <c r="AA57" s="26">
        <f t="shared" si="9"/>
      </c>
      <c r="AB57" t="s">
        <v>89</v>
      </c>
      <c r="AC57" s="4" t="s">
        <v>88</v>
      </c>
      <c r="AD57" s="25">
        <v>107082</v>
      </c>
      <c r="AE57" s="4" t="str">
        <f t="shared" si="11"/>
        <v>多胡小学校107082</v>
      </c>
    </row>
    <row r="58" spans="1:31" ht="13.5">
      <c r="A58" s="8">
        <v>49</v>
      </c>
      <c r="B58" s="15"/>
      <c r="C58" s="6"/>
      <c r="D58" s="20"/>
      <c r="E58" s="6"/>
      <c r="F58" s="19"/>
      <c r="G58" s="44"/>
      <c r="H58" s="19"/>
      <c r="I58" s="48"/>
      <c r="J58" s="34"/>
      <c r="K58" s="9"/>
      <c r="L58" s="39" t="s">
        <v>96</v>
      </c>
      <c r="M58" s="38">
        <f t="shared" si="12"/>
        <v>2</v>
      </c>
      <c r="Q58" s="26">
        <f t="shared" si="2"/>
      </c>
      <c r="R58">
        <f t="shared" si="3"/>
      </c>
      <c r="S58">
        <f t="shared" si="4"/>
      </c>
      <c r="T58">
        <f t="shared" si="13"/>
      </c>
      <c r="U58" s="26">
        <f t="shared" si="5"/>
      </c>
      <c r="V58" s="26">
        <f t="shared" si="6"/>
      </c>
      <c r="X58" s="26">
        <f t="shared" si="7"/>
      </c>
      <c r="Y58" s="43">
        <f t="shared" si="8"/>
      </c>
      <c r="AA58" s="26">
        <f t="shared" si="9"/>
      </c>
      <c r="AB58" t="s">
        <v>90</v>
      </c>
      <c r="AC58" s="4" t="s">
        <v>88</v>
      </c>
      <c r="AD58" s="31">
        <v>107083</v>
      </c>
      <c r="AE58" s="4" t="str">
        <f t="shared" si="11"/>
        <v>岩平小学校107083</v>
      </c>
    </row>
    <row r="59" spans="1:31" ht="13.5">
      <c r="A59" s="10">
        <v>50</v>
      </c>
      <c r="B59" s="11"/>
      <c r="C59" s="11"/>
      <c r="D59" s="21"/>
      <c r="E59" s="11"/>
      <c r="F59" s="21"/>
      <c r="G59" s="45"/>
      <c r="H59" s="21"/>
      <c r="I59" s="49"/>
      <c r="J59" s="35"/>
      <c r="K59" s="12"/>
      <c r="L59" s="39"/>
      <c r="M59" s="38">
        <f t="shared" si="12"/>
        <v>2</v>
      </c>
      <c r="O59" s="1"/>
      <c r="Q59" s="27">
        <f t="shared" si="2"/>
      </c>
      <c r="R59" s="24">
        <f t="shared" si="3"/>
      </c>
      <c r="S59" s="24">
        <f t="shared" si="4"/>
      </c>
      <c r="T59" s="24">
        <f t="shared" si="13"/>
      </c>
      <c r="U59" s="27">
        <f t="shared" si="5"/>
      </c>
      <c r="V59" s="27">
        <f t="shared" si="6"/>
      </c>
      <c r="W59" s="24"/>
      <c r="X59" s="26">
        <f t="shared" si="7"/>
      </c>
      <c r="Y59" s="27">
        <f t="shared" si="8"/>
      </c>
      <c r="Z59" s="27"/>
      <c r="AA59" s="27">
        <f t="shared" si="9"/>
      </c>
      <c r="AB59" t="s">
        <v>81</v>
      </c>
      <c r="AC59" s="4" t="s">
        <v>88</v>
      </c>
      <c r="AD59" s="31">
        <v>107053</v>
      </c>
      <c r="AE59" s="4" t="str">
        <f>CONCATENATE(AB59,AD59)</f>
        <v>高崎Winds107053</v>
      </c>
    </row>
    <row r="60" spans="1:27" ht="13.5">
      <c r="A60" s="3"/>
      <c r="B60" s="2" t="str">
        <f>B7</f>
        <v>申込責任者</v>
      </c>
      <c r="C60" s="55">
        <f>C7</f>
        <v>0</v>
      </c>
      <c r="D60" s="55"/>
      <c r="E60" s="55"/>
      <c r="F60" s="4" t="s">
        <v>18</v>
      </c>
      <c r="G60" s="46"/>
      <c r="I60" s="46"/>
      <c r="L60" t="s">
        <v>96</v>
      </c>
      <c r="M60" s="6"/>
      <c r="Q60" s="26">
        <f>IF(E62="","",M62*100000000+L62)</f>
      </c>
      <c r="R60">
        <f>IF(B62="","",B62&amp;"("&amp;C62&amp;")")</f>
      </c>
      <c r="S60">
        <f>IF(D62="","",D62)</f>
      </c>
      <c r="T60">
        <f aca="true" t="shared" si="14" ref="T60:T91">IF(E62="","",M62)</f>
      </c>
      <c r="U60" s="26">
        <f t="shared" si="5"/>
      </c>
      <c r="V60" s="26">
        <f>IF(Q60="","",RIGHT(K62,6))</f>
      </c>
      <c r="X60" s="26">
        <f>IF(F62="","",VLOOKUP(F62,$O$6:$P$12,2,0))</f>
      </c>
      <c r="Y60" s="26">
        <f>IF(H62="","",VLOOKUP(H62,$O$6:$P$12,2,0))</f>
      </c>
      <c r="AA60" s="26">
        <f>IF(K62="","",VLOOKUP(J62,$O$13:$P$15,2,0))</f>
      </c>
    </row>
    <row r="61" spans="1:32" s="1" customFormat="1" ht="13.5">
      <c r="A61" s="13" t="s">
        <v>1</v>
      </c>
      <c r="B61" s="17" t="s">
        <v>2</v>
      </c>
      <c r="C61" s="17" t="s">
        <v>3</v>
      </c>
      <c r="D61" s="17" t="s">
        <v>4</v>
      </c>
      <c r="E61" s="17" t="s">
        <v>5</v>
      </c>
      <c r="F61" s="17" t="s">
        <v>6</v>
      </c>
      <c r="G61" s="47" t="s">
        <v>111</v>
      </c>
      <c r="H61" s="17" t="s">
        <v>7</v>
      </c>
      <c r="I61" s="50" t="s">
        <v>111</v>
      </c>
      <c r="J61" s="37" t="s">
        <v>8</v>
      </c>
      <c r="K61" s="18" t="s">
        <v>0</v>
      </c>
      <c r="L61" s="1" t="s">
        <v>96</v>
      </c>
      <c r="M61" s="6"/>
      <c r="O61"/>
      <c r="Q61" s="26">
        <f aca="true" t="shared" si="15" ref="Q61:Q116">IF(E63="","",M63*100000000+L63)</f>
      </c>
      <c r="R61">
        <f aca="true" t="shared" si="16" ref="R61:R116">IF(B63="","",B63&amp;"("&amp;C63&amp;")")</f>
      </c>
      <c r="S61">
        <f aca="true" t="shared" si="17" ref="S61:S116">IF(D63="","",D63)</f>
      </c>
      <c r="T61">
        <f t="shared" si="14"/>
      </c>
      <c r="U61" s="26">
        <f t="shared" si="5"/>
      </c>
      <c r="V61" s="26">
        <f aca="true" t="shared" si="18" ref="V61:V116">IF(Q61="","",RIGHT(K63,6))</f>
      </c>
      <c r="X61" s="26">
        <f aca="true" t="shared" si="19" ref="X61:X116">IF(F63="","",VLOOKUP(F63,$O$6:$P$12,2,0))</f>
      </c>
      <c r="Y61" s="26">
        <f aca="true" t="shared" si="20" ref="Y61:Y116">IF(H63="","",VLOOKUP(H63,$O$6:$P$12,2,0))</f>
      </c>
      <c r="Z61" s="26"/>
      <c r="AA61" s="26">
        <f>IF(K63="","",VLOOKUP(J63,$O$13:$P$15,2,0))</f>
      </c>
      <c r="AF61"/>
    </row>
    <row r="62" spans="1:27" ht="13.5">
      <c r="A62" s="7">
        <v>51</v>
      </c>
      <c r="B62" s="15"/>
      <c r="C62" s="15"/>
      <c r="D62" s="19"/>
      <c r="E62" s="15"/>
      <c r="F62" s="19"/>
      <c r="G62" s="44"/>
      <c r="H62" s="19"/>
      <c r="I62" s="48"/>
      <c r="J62" s="34"/>
      <c r="K62" s="36"/>
      <c r="L62" t="s">
        <v>96</v>
      </c>
      <c r="M62" s="6">
        <f aca="true" t="shared" si="21" ref="M62:M93">IF(E62=$O$4,1,2)</f>
        <v>2</v>
      </c>
      <c r="Q62" s="26">
        <f t="shared" si="15"/>
      </c>
      <c r="R62">
        <f t="shared" si="16"/>
      </c>
      <c r="S62">
        <f t="shared" si="17"/>
      </c>
      <c r="T62">
        <f t="shared" si="14"/>
      </c>
      <c r="U62" s="26">
        <f t="shared" si="5"/>
      </c>
      <c r="V62" s="26">
        <f t="shared" si="18"/>
      </c>
      <c r="X62" s="26">
        <f t="shared" si="19"/>
      </c>
      <c r="Y62" s="26">
        <f t="shared" si="20"/>
      </c>
      <c r="AA62" s="26">
        <f aca="true" t="shared" si="22" ref="AA62:AA116">IF(K64="","",VLOOKUP(J64,$O$13:$P$15,2,0))</f>
      </c>
    </row>
    <row r="63" spans="1:31" ht="13.5">
      <c r="A63" s="8">
        <v>52</v>
      </c>
      <c r="B63" s="15"/>
      <c r="C63" s="15"/>
      <c r="D63" s="19"/>
      <c r="E63" s="15"/>
      <c r="F63" s="19"/>
      <c r="G63" s="44"/>
      <c r="H63" s="19"/>
      <c r="I63" s="48"/>
      <c r="J63" s="34"/>
      <c r="K63" s="9"/>
      <c r="L63" t="s">
        <v>96</v>
      </c>
      <c r="M63" s="6">
        <f t="shared" si="21"/>
        <v>2</v>
      </c>
      <c r="Q63" s="26">
        <f t="shared" si="15"/>
      </c>
      <c r="R63">
        <f t="shared" si="16"/>
      </c>
      <c r="S63">
        <f t="shared" si="17"/>
      </c>
      <c r="T63">
        <f t="shared" si="14"/>
      </c>
      <c r="U63" s="26">
        <f t="shared" si="5"/>
      </c>
      <c r="V63" s="26">
        <f t="shared" si="18"/>
      </c>
      <c r="X63" s="26">
        <f t="shared" si="19"/>
      </c>
      <c r="Y63" s="26">
        <f t="shared" si="20"/>
      </c>
      <c r="AA63" s="26">
        <f t="shared" si="22"/>
      </c>
      <c r="AC63" s="4"/>
      <c r="AD63" s="31"/>
      <c r="AE63" s="4"/>
    </row>
    <row r="64" spans="1:31" ht="13.5">
      <c r="A64" s="8">
        <v>53</v>
      </c>
      <c r="B64" s="15"/>
      <c r="C64" s="15"/>
      <c r="D64" s="19"/>
      <c r="E64" s="15"/>
      <c r="F64" s="19"/>
      <c r="G64" s="44"/>
      <c r="H64" s="19"/>
      <c r="I64" s="48"/>
      <c r="J64" s="34"/>
      <c r="K64" s="9"/>
      <c r="L64" t="s">
        <v>96</v>
      </c>
      <c r="M64" s="6">
        <f t="shared" si="21"/>
        <v>2</v>
      </c>
      <c r="Q64" s="26">
        <f t="shared" si="15"/>
      </c>
      <c r="R64">
        <f t="shared" si="16"/>
      </c>
      <c r="S64">
        <f t="shared" si="17"/>
      </c>
      <c r="T64">
        <f t="shared" si="14"/>
      </c>
      <c r="U64" s="26">
        <f t="shared" si="5"/>
      </c>
      <c r="V64" s="26">
        <f t="shared" si="18"/>
      </c>
      <c r="X64" s="26">
        <f t="shared" si="19"/>
      </c>
      <c r="Y64" s="26">
        <f t="shared" si="20"/>
      </c>
      <c r="AA64" s="26">
        <f t="shared" si="22"/>
      </c>
      <c r="AC64" s="4"/>
      <c r="AD64" s="25"/>
      <c r="AE64" s="4"/>
    </row>
    <row r="65" spans="1:31" ht="13.5">
      <c r="A65" s="8">
        <v>54</v>
      </c>
      <c r="B65" s="15"/>
      <c r="C65" s="15"/>
      <c r="D65" s="19"/>
      <c r="E65" s="15"/>
      <c r="F65" s="19"/>
      <c r="G65" s="44"/>
      <c r="H65" s="19"/>
      <c r="I65" s="48"/>
      <c r="J65" s="34"/>
      <c r="K65" s="9"/>
      <c r="L65" t="s">
        <v>96</v>
      </c>
      <c r="M65" s="6">
        <f t="shared" si="21"/>
        <v>2</v>
      </c>
      <c r="Q65" s="26">
        <f t="shared" si="15"/>
      </c>
      <c r="R65">
        <f t="shared" si="16"/>
      </c>
      <c r="S65">
        <f t="shared" si="17"/>
      </c>
      <c r="T65">
        <f t="shared" si="14"/>
      </c>
      <c r="U65" s="26">
        <f t="shared" si="5"/>
      </c>
      <c r="V65" s="26">
        <f t="shared" si="18"/>
      </c>
      <c r="X65" s="26">
        <f t="shared" si="19"/>
      </c>
      <c r="Y65" s="26">
        <f t="shared" si="20"/>
      </c>
      <c r="AA65" s="26">
        <f t="shared" si="22"/>
      </c>
      <c r="AC65" s="4"/>
      <c r="AD65" s="31"/>
      <c r="AE65" s="4"/>
    </row>
    <row r="66" spans="1:27" ht="13.5">
      <c r="A66" s="8">
        <v>55</v>
      </c>
      <c r="B66" s="15"/>
      <c r="C66" s="15"/>
      <c r="D66" s="19"/>
      <c r="E66" s="15"/>
      <c r="F66" s="19"/>
      <c r="G66" s="44"/>
      <c r="H66" s="19"/>
      <c r="I66" s="48"/>
      <c r="J66" s="34"/>
      <c r="K66" s="9"/>
      <c r="L66" t="s">
        <v>96</v>
      </c>
      <c r="M66" s="6">
        <f t="shared" si="21"/>
        <v>2</v>
      </c>
      <c r="Q66" s="26">
        <f t="shared" si="15"/>
      </c>
      <c r="R66">
        <f t="shared" si="16"/>
      </c>
      <c r="S66">
        <f t="shared" si="17"/>
      </c>
      <c r="T66">
        <f t="shared" si="14"/>
      </c>
      <c r="U66" s="26">
        <f t="shared" si="5"/>
      </c>
      <c r="V66" s="26">
        <f t="shared" si="18"/>
      </c>
      <c r="X66" s="26">
        <f t="shared" si="19"/>
      </c>
      <c r="Y66" s="26">
        <f t="shared" si="20"/>
      </c>
      <c r="AA66" s="26">
        <f t="shared" si="22"/>
      </c>
    </row>
    <row r="67" spans="1:27" ht="13.5">
      <c r="A67" s="8">
        <v>56</v>
      </c>
      <c r="B67" s="15"/>
      <c r="C67" s="15"/>
      <c r="D67" s="19"/>
      <c r="E67" s="15"/>
      <c r="F67" s="19"/>
      <c r="G67" s="44"/>
      <c r="H67" s="19"/>
      <c r="I67" s="48"/>
      <c r="J67" s="34"/>
      <c r="K67" s="9"/>
      <c r="L67" t="s">
        <v>96</v>
      </c>
      <c r="M67" s="6">
        <f t="shared" si="21"/>
        <v>2</v>
      </c>
      <c r="Q67" s="26">
        <f t="shared" si="15"/>
      </c>
      <c r="R67">
        <f t="shared" si="16"/>
      </c>
      <c r="S67">
        <f t="shared" si="17"/>
      </c>
      <c r="T67">
        <f t="shared" si="14"/>
      </c>
      <c r="U67" s="26">
        <f t="shared" si="5"/>
      </c>
      <c r="V67" s="26">
        <f t="shared" si="18"/>
      </c>
      <c r="X67" s="26">
        <f t="shared" si="19"/>
      </c>
      <c r="Y67" s="26">
        <f t="shared" si="20"/>
      </c>
      <c r="AA67" s="26">
        <f t="shared" si="22"/>
      </c>
    </row>
    <row r="68" spans="1:27" ht="13.5">
      <c r="A68" s="8">
        <v>57</v>
      </c>
      <c r="B68" s="15"/>
      <c r="C68" s="15"/>
      <c r="D68" s="19"/>
      <c r="E68" s="15"/>
      <c r="F68" s="19"/>
      <c r="G68" s="44"/>
      <c r="H68" s="19"/>
      <c r="I68" s="48"/>
      <c r="J68" s="34"/>
      <c r="K68" s="9"/>
      <c r="L68" t="s">
        <v>96</v>
      </c>
      <c r="M68" s="6">
        <f t="shared" si="21"/>
        <v>2</v>
      </c>
      <c r="Q68" s="26">
        <f t="shared" si="15"/>
      </c>
      <c r="R68">
        <f t="shared" si="16"/>
      </c>
      <c r="S68">
        <f t="shared" si="17"/>
      </c>
      <c r="T68">
        <f t="shared" si="14"/>
      </c>
      <c r="U68" s="26">
        <f t="shared" si="5"/>
      </c>
      <c r="V68" s="26">
        <f t="shared" si="18"/>
      </c>
      <c r="X68" s="26">
        <f t="shared" si="19"/>
      </c>
      <c r="Y68" s="26">
        <f t="shared" si="20"/>
      </c>
      <c r="AA68" s="26">
        <f t="shared" si="22"/>
      </c>
    </row>
    <row r="69" spans="1:27" ht="13.5">
      <c r="A69" s="8">
        <v>58</v>
      </c>
      <c r="B69" s="15"/>
      <c r="C69" s="15"/>
      <c r="D69" s="19"/>
      <c r="E69" s="15"/>
      <c r="F69" s="19"/>
      <c r="G69" s="44"/>
      <c r="H69" s="19"/>
      <c r="I69" s="48"/>
      <c r="J69" s="34"/>
      <c r="K69" s="9"/>
      <c r="L69" t="s">
        <v>96</v>
      </c>
      <c r="M69" s="6">
        <f t="shared" si="21"/>
        <v>2</v>
      </c>
      <c r="Q69" s="26">
        <f t="shared" si="15"/>
      </c>
      <c r="R69">
        <f t="shared" si="16"/>
      </c>
      <c r="S69">
        <f t="shared" si="17"/>
      </c>
      <c r="T69">
        <f t="shared" si="14"/>
      </c>
      <c r="U69" s="26">
        <f t="shared" si="5"/>
      </c>
      <c r="V69" s="26">
        <f t="shared" si="18"/>
      </c>
      <c r="X69" s="26">
        <f t="shared" si="19"/>
      </c>
      <c r="Y69" s="26">
        <f t="shared" si="20"/>
      </c>
      <c r="AA69" s="26">
        <f t="shared" si="22"/>
      </c>
    </row>
    <row r="70" spans="1:27" ht="13.5">
      <c r="A70" s="8">
        <v>59</v>
      </c>
      <c r="B70" s="15"/>
      <c r="C70" s="15"/>
      <c r="D70" s="19"/>
      <c r="E70" s="15"/>
      <c r="F70" s="19"/>
      <c r="G70" s="44"/>
      <c r="H70" s="19"/>
      <c r="I70" s="48"/>
      <c r="J70" s="34"/>
      <c r="K70" s="9"/>
      <c r="L70" t="s">
        <v>96</v>
      </c>
      <c r="M70" s="6">
        <f t="shared" si="21"/>
        <v>2</v>
      </c>
      <c r="Q70" s="26">
        <f t="shared" si="15"/>
      </c>
      <c r="R70">
        <f t="shared" si="16"/>
      </c>
      <c r="S70">
        <f t="shared" si="17"/>
      </c>
      <c r="T70">
        <f t="shared" si="14"/>
      </c>
      <c r="U70" s="26">
        <f t="shared" si="5"/>
      </c>
      <c r="V70" s="26">
        <f t="shared" si="18"/>
      </c>
      <c r="X70" s="26">
        <f t="shared" si="19"/>
      </c>
      <c r="Y70" s="26">
        <f t="shared" si="20"/>
      </c>
      <c r="AA70" s="26">
        <f t="shared" si="22"/>
      </c>
    </row>
    <row r="71" spans="1:27" ht="13.5">
      <c r="A71" s="8">
        <v>60</v>
      </c>
      <c r="B71" s="15"/>
      <c r="C71" s="15"/>
      <c r="D71" s="19"/>
      <c r="E71" s="15"/>
      <c r="F71" s="19"/>
      <c r="G71" s="44"/>
      <c r="H71" s="19"/>
      <c r="I71" s="48"/>
      <c r="J71" s="34"/>
      <c r="K71" s="9"/>
      <c r="L71" t="s">
        <v>96</v>
      </c>
      <c r="M71" s="6">
        <f t="shared" si="21"/>
        <v>2</v>
      </c>
      <c r="Q71" s="26">
        <f t="shared" si="15"/>
      </c>
      <c r="R71">
        <f t="shared" si="16"/>
      </c>
      <c r="S71">
        <f t="shared" si="17"/>
      </c>
      <c r="T71">
        <f t="shared" si="14"/>
      </c>
      <c r="U71" s="26">
        <f t="shared" si="5"/>
      </c>
      <c r="V71" s="26">
        <f t="shared" si="18"/>
      </c>
      <c r="X71" s="26">
        <f t="shared" si="19"/>
      </c>
      <c r="Y71" s="26">
        <f t="shared" si="20"/>
      </c>
      <c r="AA71" s="26">
        <f t="shared" si="22"/>
      </c>
    </row>
    <row r="72" spans="1:27" ht="13.5">
      <c r="A72" s="8">
        <v>61</v>
      </c>
      <c r="B72" s="15"/>
      <c r="C72" s="15"/>
      <c r="D72" s="19"/>
      <c r="E72" s="15"/>
      <c r="F72" s="19"/>
      <c r="G72" s="44"/>
      <c r="H72" s="19"/>
      <c r="I72" s="48"/>
      <c r="J72" s="34"/>
      <c r="K72" s="9"/>
      <c r="L72" t="s">
        <v>96</v>
      </c>
      <c r="M72" s="6">
        <f t="shared" si="21"/>
        <v>2</v>
      </c>
      <c r="Q72" s="26">
        <f t="shared" si="15"/>
      </c>
      <c r="R72">
        <f t="shared" si="16"/>
      </c>
      <c r="S72">
        <f t="shared" si="17"/>
      </c>
      <c r="T72">
        <f t="shared" si="14"/>
      </c>
      <c r="U72" s="26">
        <f t="shared" si="5"/>
      </c>
      <c r="V72" s="26">
        <f t="shared" si="18"/>
      </c>
      <c r="X72" s="26">
        <f t="shared" si="19"/>
      </c>
      <c r="Y72" s="26">
        <f t="shared" si="20"/>
      </c>
      <c r="AA72" s="26">
        <f t="shared" si="22"/>
      </c>
    </row>
    <row r="73" spans="1:27" ht="13.5">
      <c r="A73" s="8">
        <v>62</v>
      </c>
      <c r="B73" s="15"/>
      <c r="C73" s="15"/>
      <c r="D73" s="19"/>
      <c r="E73" s="15"/>
      <c r="F73" s="19"/>
      <c r="G73" s="44"/>
      <c r="H73" s="19"/>
      <c r="I73" s="48"/>
      <c r="J73" s="34"/>
      <c r="K73" s="9"/>
      <c r="L73" t="s">
        <v>96</v>
      </c>
      <c r="M73" s="6">
        <f t="shared" si="21"/>
        <v>2</v>
      </c>
      <c r="Q73" s="26">
        <f t="shared" si="15"/>
      </c>
      <c r="R73">
        <f t="shared" si="16"/>
      </c>
      <c r="S73">
        <f t="shared" si="17"/>
      </c>
      <c r="T73">
        <f t="shared" si="14"/>
      </c>
      <c r="U73" s="26">
        <f t="shared" si="5"/>
      </c>
      <c r="V73" s="26">
        <f t="shared" si="18"/>
      </c>
      <c r="X73" s="26">
        <f t="shared" si="19"/>
      </c>
      <c r="Y73" s="26">
        <f t="shared" si="20"/>
      </c>
      <c r="AA73" s="26">
        <f t="shared" si="22"/>
      </c>
    </row>
    <row r="74" spans="1:30" ht="13.5">
      <c r="A74" s="8">
        <v>63</v>
      </c>
      <c r="B74" s="15"/>
      <c r="C74" s="15"/>
      <c r="D74" s="19"/>
      <c r="E74" s="15"/>
      <c r="F74" s="19"/>
      <c r="G74" s="44"/>
      <c r="H74" s="19"/>
      <c r="I74" s="48"/>
      <c r="J74" s="34"/>
      <c r="K74" s="9"/>
      <c r="L74" t="s">
        <v>96</v>
      </c>
      <c r="M74" s="6">
        <f t="shared" si="21"/>
        <v>2</v>
      </c>
      <c r="Q74" s="26">
        <f t="shared" si="15"/>
      </c>
      <c r="R74">
        <f t="shared" si="16"/>
      </c>
      <c r="S74">
        <f t="shared" si="17"/>
      </c>
      <c r="T74">
        <f t="shared" si="14"/>
      </c>
      <c r="U74" s="26">
        <f t="shared" si="5"/>
      </c>
      <c r="V74" s="26">
        <f t="shared" si="18"/>
      </c>
      <c r="X74" s="26">
        <f t="shared" si="19"/>
      </c>
      <c r="Y74" s="26">
        <f t="shared" si="20"/>
      </c>
      <c r="AA74" s="26">
        <f t="shared" si="22"/>
      </c>
      <c r="AD74" s="25"/>
    </row>
    <row r="75" spans="1:30" ht="13.5">
      <c r="A75" s="8">
        <v>64</v>
      </c>
      <c r="B75" s="15"/>
      <c r="C75" s="15"/>
      <c r="D75" s="19"/>
      <c r="E75" s="15"/>
      <c r="F75" s="19"/>
      <c r="G75" s="44"/>
      <c r="H75" s="19"/>
      <c r="I75" s="48"/>
      <c r="J75" s="34"/>
      <c r="K75" s="9"/>
      <c r="L75" t="s">
        <v>96</v>
      </c>
      <c r="M75" s="6">
        <f t="shared" si="21"/>
        <v>2</v>
      </c>
      <c r="Q75" s="26">
        <f t="shared" si="15"/>
      </c>
      <c r="R75">
        <f t="shared" si="16"/>
      </c>
      <c r="S75">
        <f t="shared" si="17"/>
      </c>
      <c r="T75">
        <f t="shared" si="14"/>
      </c>
      <c r="U75" s="26">
        <f aca="true" t="shared" si="23" ref="U75:U116">IF(Q75="","",64)</f>
      </c>
      <c r="V75" s="26">
        <f t="shared" si="18"/>
      </c>
      <c r="X75" s="26">
        <f t="shared" si="19"/>
      </c>
      <c r="Y75" s="26">
        <f t="shared" si="20"/>
      </c>
      <c r="AA75" s="26">
        <f t="shared" si="22"/>
      </c>
      <c r="AD75" s="31"/>
    </row>
    <row r="76" spans="1:30" ht="13.5">
      <c r="A76" s="8">
        <v>65</v>
      </c>
      <c r="B76" s="15"/>
      <c r="C76" s="15"/>
      <c r="D76" s="19"/>
      <c r="E76" s="15"/>
      <c r="F76" s="19"/>
      <c r="G76" s="44"/>
      <c r="H76" s="19"/>
      <c r="I76" s="48"/>
      <c r="J76" s="34"/>
      <c r="K76" s="9"/>
      <c r="L76" t="s">
        <v>96</v>
      </c>
      <c r="M76" s="6">
        <f t="shared" si="21"/>
        <v>2</v>
      </c>
      <c r="Q76" s="26">
        <f t="shared" si="15"/>
      </c>
      <c r="R76">
        <f t="shared" si="16"/>
      </c>
      <c r="S76">
        <f t="shared" si="17"/>
      </c>
      <c r="T76">
        <f t="shared" si="14"/>
      </c>
      <c r="U76" s="26">
        <f t="shared" si="23"/>
      </c>
      <c r="V76" s="26">
        <f t="shared" si="18"/>
      </c>
      <c r="X76" s="26">
        <f t="shared" si="19"/>
      </c>
      <c r="Y76" s="26">
        <f t="shared" si="20"/>
      </c>
      <c r="AA76" s="26">
        <f t="shared" si="22"/>
      </c>
      <c r="AD76" s="25"/>
    </row>
    <row r="77" spans="1:30" ht="13.5">
      <c r="A77" s="8">
        <v>66</v>
      </c>
      <c r="B77" s="15"/>
      <c r="C77" s="15"/>
      <c r="D77" s="19"/>
      <c r="E77" s="15"/>
      <c r="F77" s="19"/>
      <c r="G77" s="44"/>
      <c r="H77" s="19"/>
      <c r="I77" s="48"/>
      <c r="J77" s="34"/>
      <c r="K77" s="9"/>
      <c r="L77" t="s">
        <v>96</v>
      </c>
      <c r="M77" s="6">
        <f t="shared" si="21"/>
        <v>2</v>
      </c>
      <c r="Q77" s="26">
        <f t="shared" si="15"/>
      </c>
      <c r="R77">
        <f t="shared" si="16"/>
      </c>
      <c r="S77">
        <f t="shared" si="17"/>
      </c>
      <c r="T77">
        <f t="shared" si="14"/>
      </c>
      <c r="U77" s="26">
        <f t="shared" si="23"/>
      </c>
      <c r="V77" s="26">
        <f t="shared" si="18"/>
      </c>
      <c r="X77" s="26">
        <f t="shared" si="19"/>
      </c>
      <c r="Y77" s="26">
        <f t="shared" si="20"/>
      </c>
      <c r="AA77" s="26">
        <f t="shared" si="22"/>
      </c>
      <c r="AD77" s="31"/>
    </row>
    <row r="78" spans="1:30" ht="13.5">
      <c r="A78" s="8">
        <v>67</v>
      </c>
      <c r="B78" s="15"/>
      <c r="C78" s="15"/>
      <c r="D78" s="19"/>
      <c r="E78" s="15"/>
      <c r="F78" s="19"/>
      <c r="G78" s="44"/>
      <c r="H78" s="19"/>
      <c r="I78" s="48"/>
      <c r="J78" s="34"/>
      <c r="K78" s="9"/>
      <c r="L78" t="s">
        <v>96</v>
      </c>
      <c r="M78" s="6">
        <f t="shared" si="21"/>
        <v>2</v>
      </c>
      <c r="Q78" s="26">
        <f t="shared" si="15"/>
      </c>
      <c r="R78">
        <f t="shared" si="16"/>
      </c>
      <c r="S78">
        <f t="shared" si="17"/>
      </c>
      <c r="T78">
        <f t="shared" si="14"/>
      </c>
      <c r="U78" s="26">
        <f t="shared" si="23"/>
      </c>
      <c r="V78" s="26">
        <f t="shared" si="18"/>
      </c>
      <c r="X78" s="26">
        <f t="shared" si="19"/>
      </c>
      <c r="Y78" s="26">
        <f t="shared" si="20"/>
      </c>
      <c r="AA78" s="26">
        <f t="shared" si="22"/>
      </c>
      <c r="AD78" s="25"/>
    </row>
    <row r="79" spans="1:30" ht="13.5">
      <c r="A79" s="8">
        <v>68</v>
      </c>
      <c r="B79" s="15"/>
      <c r="C79" s="15"/>
      <c r="D79" s="19"/>
      <c r="E79" s="15"/>
      <c r="F79" s="19"/>
      <c r="G79" s="44"/>
      <c r="H79" s="19"/>
      <c r="I79" s="48"/>
      <c r="J79" s="34"/>
      <c r="K79" s="9"/>
      <c r="L79" t="s">
        <v>96</v>
      </c>
      <c r="M79" s="6">
        <f t="shared" si="21"/>
        <v>2</v>
      </c>
      <c r="Q79" s="26">
        <f t="shared" si="15"/>
      </c>
      <c r="R79">
        <f t="shared" si="16"/>
      </c>
      <c r="S79">
        <f t="shared" si="17"/>
      </c>
      <c r="T79">
        <f t="shared" si="14"/>
      </c>
      <c r="U79" s="26">
        <f t="shared" si="23"/>
      </c>
      <c r="V79" s="26">
        <f t="shared" si="18"/>
      </c>
      <c r="X79" s="26">
        <f t="shared" si="19"/>
      </c>
      <c r="Y79" s="26">
        <f t="shared" si="20"/>
      </c>
      <c r="AA79" s="26">
        <f t="shared" si="22"/>
      </c>
      <c r="AD79" s="31"/>
    </row>
    <row r="80" spans="1:30" ht="13.5">
      <c r="A80" s="8">
        <v>69</v>
      </c>
      <c r="B80" s="15"/>
      <c r="C80" s="15"/>
      <c r="D80" s="19"/>
      <c r="E80" s="15"/>
      <c r="F80" s="19"/>
      <c r="G80" s="44"/>
      <c r="H80" s="19"/>
      <c r="I80" s="48"/>
      <c r="J80" s="34"/>
      <c r="K80" s="9"/>
      <c r="L80" t="s">
        <v>96</v>
      </c>
      <c r="M80" s="6">
        <f t="shared" si="21"/>
        <v>2</v>
      </c>
      <c r="Q80" s="26">
        <f t="shared" si="15"/>
      </c>
      <c r="R80">
        <f t="shared" si="16"/>
      </c>
      <c r="S80">
        <f t="shared" si="17"/>
      </c>
      <c r="T80">
        <f t="shared" si="14"/>
      </c>
      <c r="U80" s="26">
        <f t="shared" si="23"/>
      </c>
      <c r="V80" s="26">
        <f t="shared" si="18"/>
      </c>
      <c r="X80" s="26">
        <f t="shared" si="19"/>
      </c>
      <c r="Y80" s="26">
        <f t="shared" si="20"/>
      </c>
      <c r="AA80" s="26">
        <f t="shared" si="22"/>
      </c>
      <c r="AD80" s="25"/>
    </row>
    <row r="81" spans="1:30" ht="13.5">
      <c r="A81" s="8">
        <v>70</v>
      </c>
      <c r="B81" s="15"/>
      <c r="C81" s="15"/>
      <c r="D81" s="19"/>
      <c r="E81" s="15"/>
      <c r="F81" s="19"/>
      <c r="G81" s="44"/>
      <c r="H81" s="19"/>
      <c r="I81" s="48"/>
      <c r="J81" s="34"/>
      <c r="K81" s="9"/>
      <c r="L81" t="s">
        <v>96</v>
      </c>
      <c r="M81" s="6">
        <f t="shared" si="21"/>
        <v>2</v>
      </c>
      <c r="Q81" s="26">
        <f t="shared" si="15"/>
      </c>
      <c r="R81">
        <f t="shared" si="16"/>
      </c>
      <c r="S81">
        <f t="shared" si="17"/>
      </c>
      <c r="T81">
        <f t="shared" si="14"/>
      </c>
      <c r="U81" s="26">
        <f t="shared" si="23"/>
      </c>
      <c r="V81" s="26">
        <f t="shared" si="18"/>
      </c>
      <c r="X81" s="26">
        <f t="shared" si="19"/>
      </c>
      <c r="Y81" s="26">
        <f t="shared" si="20"/>
      </c>
      <c r="AA81" s="26">
        <f t="shared" si="22"/>
      </c>
      <c r="AD81" s="31"/>
    </row>
    <row r="82" spans="1:27" ht="13.5">
      <c r="A82" s="8">
        <v>71</v>
      </c>
      <c r="B82" s="15"/>
      <c r="C82" s="15"/>
      <c r="D82" s="19"/>
      <c r="E82" s="15"/>
      <c r="F82" s="19"/>
      <c r="G82" s="44"/>
      <c r="H82" s="19"/>
      <c r="I82" s="48"/>
      <c r="J82" s="34"/>
      <c r="K82" s="9"/>
      <c r="L82" t="s">
        <v>96</v>
      </c>
      <c r="M82" s="6">
        <f t="shared" si="21"/>
        <v>2</v>
      </c>
      <c r="Q82" s="26">
        <f t="shared" si="15"/>
      </c>
      <c r="R82">
        <f t="shared" si="16"/>
      </c>
      <c r="S82">
        <f t="shared" si="17"/>
      </c>
      <c r="T82">
        <f t="shared" si="14"/>
      </c>
      <c r="U82" s="26">
        <f t="shared" si="23"/>
      </c>
      <c r="V82" s="26">
        <f t="shared" si="18"/>
      </c>
      <c r="X82" s="26">
        <f t="shared" si="19"/>
      </c>
      <c r="Y82" s="26">
        <f t="shared" si="20"/>
      </c>
      <c r="AA82" s="26">
        <f t="shared" si="22"/>
      </c>
    </row>
    <row r="83" spans="1:27" ht="13.5">
      <c r="A83" s="8">
        <v>72</v>
      </c>
      <c r="B83" s="15"/>
      <c r="C83" s="15"/>
      <c r="D83" s="19"/>
      <c r="E83" s="15"/>
      <c r="F83" s="19"/>
      <c r="G83" s="44"/>
      <c r="H83" s="19"/>
      <c r="I83" s="48"/>
      <c r="J83" s="34"/>
      <c r="K83" s="9"/>
      <c r="L83" t="s">
        <v>96</v>
      </c>
      <c r="M83" s="6">
        <f t="shared" si="21"/>
        <v>2</v>
      </c>
      <c r="Q83" s="26">
        <f t="shared" si="15"/>
      </c>
      <c r="R83">
        <f t="shared" si="16"/>
      </c>
      <c r="S83">
        <f t="shared" si="17"/>
      </c>
      <c r="T83">
        <f t="shared" si="14"/>
      </c>
      <c r="U83" s="26">
        <f t="shared" si="23"/>
      </c>
      <c r="V83" s="26">
        <f t="shared" si="18"/>
      </c>
      <c r="X83" s="26">
        <f t="shared" si="19"/>
      </c>
      <c r="Y83" s="26">
        <f t="shared" si="20"/>
      </c>
      <c r="AA83" s="26">
        <f t="shared" si="22"/>
      </c>
    </row>
    <row r="84" spans="1:27" ht="13.5">
      <c r="A84" s="8">
        <v>73</v>
      </c>
      <c r="B84" s="15"/>
      <c r="C84" s="15"/>
      <c r="D84" s="19"/>
      <c r="E84" s="15"/>
      <c r="F84" s="19"/>
      <c r="G84" s="44"/>
      <c r="H84" s="19"/>
      <c r="I84" s="48"/>
      <c r="J84" s="34"/>
      <c r="K84" s="9"/>
      <c r="L84" t="s">
        <v>96</v>
      </c>
      <c r="M84" s="6">
        <f t="shared" si="21"/>
        <v>2</v>
      </c>
      <c r="Q84" s="26">
        <f t="shared" si="15"/>
      </c>
      <c r="R84">
        <f t="shared" si="16"/>
      </c>
      <c r="S84">
        <f t="shared" si="17"/>
      </c>
      <c r="T84">
        <f t="shared" si="14"/>
      </c>
      <c r="U84" s="26">
        <f t="shared" si="23"/>
      </c>
      <c r="V84" s="26">
        <f t="shared" si="18"/>
      </c>
      <c r="X84" s="26">
        <f t="shared" si="19"/>
      </c>
      <c r="Y84" s="26">
        <f t="shared" si="20"/>
      </c>
      <c r="AA84" s="26">
        <f t="shared" si="22"/>
      </c>
    </row>
    <row r="85" spans="1:27" ht="13.5">
      <c r="A85" s="8">
        <v>74</v>
      </c>
      <c r="B85" s="15"/>
      <c r="C85" s="15"/>
      <c r="D85" s="19"/>
      <c r="E85" s="15"/>
      <c r="F85" s="19"/>
      <c r="G85" s="44"/>
      <c r="H85" s="19"/>
      <c r="I85" s="48"/>
      <c r="J85" s="34"/>
      <c r="K85" s="9"/>
      <c r="L85" t="s">
        <v>96</v>
      </c>
      <c r="M85" s="6">
        <f t="shared" si="21"/>
        <v>2</v>
      </c>
      <c r="Q85" s="26">
        <f t="shared" si="15"/>
      </c>
      <c r="R85">
        <f t="shared" si="16"/>
      </c>
      <c r="S85">
        <f t="shared" si="17"/>
      </c>
      <c r="T85">
        <f t="shared" si="14"/>
      </c>
      <c r="U85" s="26">
        <f t="shared" si="23"/>
      </c>
      <c r="V85" s="26">
        <f t="shared" si="18"/>
      </c>
      <c r="X85" s="26">
        <f t="shared" si="19"/>
      </c>
      <c r="Y85" s="26">
        <f t="shared" si="20"/>
      </c>
      <c r="AA85" s="26">
        <f t="shared" si="22"/>
      </c>
    </row>
    <row r="86" spans="1:27" ht="13.5">
      <c r="A86" s="8">
        <v>75</v>
      </c>
      <c r="B86" s="15"/>
      <c r="C86" s="15"/>
      <c r="D86" s="19"/>
      <c r="E86" s="15"/>
      <c r="F86" s="19"/>
      <c r="G86" s="44"/>
      <c r="H86" s="19"/>
      <c r="I86" s="48"/>
      <c r="J86" s="34"/>
      <c r="K86" s="9"/>
      <c r="L86" t="s">
        <v>96</v>
      </c>
      <c r="M86" s="6">
        <f t="shared" si="21"/>
        <v>2</v>
      </c>
      <c r="Q86" s="26">
        <f t="shared" si="15"/>
      </c>
      <c r="R86">
        <f t="shared" si="16"/>
      </c>
      <c r="S86">
        <f t="shared" si="17"/>
      </c>
      <c r="T86">
        <f t="shared" si="14"/>
      </c>
      <c r="U86" s="26">
        <f t="shared" si="23"/>
      </c>
      <c r="V86" s="26">
        <f t="shared" si="18"/>
      </c>
      <c r="X86" s="26">
        <f t="shared" si="19"/>
      </c>
      <c r="Y86" s="26">
        <f t="shared" si="20"/>
      </c>
      <c r="AA86" s="26">
        <f t="shared" si="22"/>
      </c>
    </row>
    <row r="87" spans="1:27" ht="13.5">
      <c r="A87" s="8">
        <v>76</v>
      </c>
      <c r="B87" s="15"/>
      <c r="C87" s="15"/>
      <c r="D87" s="19"/>
      <c r="E87" s="15"/>
      <c r="F87" s="19"/>
      <c r="G87" s="44"/>
      <c r="H87" s="19"/>
      <c r="I87" s="48"/>
      <c r="J87" s="34"/>
      <c r="K87" s="9"/>
      <c r="L87" t="s">
        <v>96</v>
      </c>
      <c r="M87" s="6">
        <f t="shared" si="21"/>
        <v>2</v>
      </c>
      <c r="Q87" s="26">
        <f t="shared" si="15"/>
      </c>
      <c r="R87">
        <f t="shared" si="16"/>
      </c>
      <c r="S87">
        <f t="shared" si="17"/>
      </c>
      <c r="T87">
        <f t="shared" si="14"/>
      </c>
      <c r="U87" s="26">
        <f t="shared" si="23"/>
      </c>
      <c r="V87" s="26">
        <f t="shared" si="18"/>
      </c>
      <c r="X87" s="26">
        <f t="shared" si="19"/>
      </c>
      <c r="Y87" s="26">
        <f t="shared" si="20"/>
      </c>
      <c r="AA87" s="26">
        <f t="shared" si="22"/>
      </c>
    </row>
    <row r="88" spans="1:27" ht="13.5">
      <c r="A88" s="8">
        <v>77</v>
      </c>
      <c r="B88" s="15"/>
      <c r="C88" s="15"/>
      <c r="D88" s="19"/>
      <c r="E88" s="15"/>
      <c r="F88" s="19"/>
      <c r="G88" s="44"/>
      <c r="H88" s="19"/>
      <c r="I88" s="48"/>
      <c r="J88" s="34"/>
      <c r="K88" s="9"/>
      <c r="L88" t="s">
        <v>96</v>
      </c>
      <c r="M88" s="6">
        <f t="shared" si="21"/>
        <v>2</v>
      </c>
      <c r="Q88" s="26">
        <f t="shared" si="15"/>
      </c>
      <c r="R88">
        <f t="shared" si="16"/>
      </c>
      <c r="S88">
        <f t="shared" si="17"/>
      </c>
      <c r="T88">
        <f t="shared" si="14"/>
      </c>
      <c r="U88" s="26">
        <f t="shared" si="23"/>
      </c>
      <c r="V88" s="26">
        <f t="shared" si="18"/>
      </c>
      <c r="X88" s="26">
        <f t="shared" si="19"/>
      </c>
      <c r="Y88" s="26">
        <f t="shared" si="20"/>
      </c>
      <c r="AA88" s="26">
        <f t="shared" si="22"/>
      </c>
    </row>
    <row r="89" spans="1:27" ht="13.5">
      <c r="A89" s="8">
        <v>78</v>
      </c>
      <c r="B89" s="15"/>
      <c r="C89" s="15"/>
      <c r="D89" s="19"/>
      <c r="E89" s="15"/>
      <c r="F89" s="19"/>
      <c r="G89" s="44"/>
      <c r="H89" s="19"/>
      <c r="I89" s="48"/>
      <c r="J89" s="34"/>
      <c r="K89" s="9"/>
      <c r="L89" t="s">
        <v>96</v>
      </c>
      <c r="M89" s="6">
        <f t="shared" si="21"/>
        <v>2</v>
      </c>
      <c r="Q89" s="26">
        <f t="shared" si="15"/>
      </c>
      <c r="R89">
        <f t="shared" si="16"/>
      </c>
      <c r="S89">
        <f t="shared" si="17"/>
      </c>
      <c r="T89">
        <f t="shared" si="14"/>
      </c>
      <c r="U89" s="26">
        <f t="shared" si="23"/>
      </c>
      <c r="V89" s="26">
        <f t="shared" si="18"/>
      </c>
      <c r="X89" s="26">
        <f t="shared" si="19"/>
      </c>
      <c r="Y89" s="26">
        <f t="shared" si="20"/>
      </c>
      <c r="AA89" s="26">
        <f t="shared" si="22"/>
      </c>
    </row>
    <row r="90" spans="1:27" ht="13.5">
      <c r="A90" s="8">
        <v>79</v>
      </c>
      <c r="B90" s="15"/>
      <c r="C90" s="15"/>
      <c r="D90" s="19"/>
      <c r="E90" s="15"/>
      <c r="F90" s="19"/>
      <c r="G90" s="44"/>
      <c r="H90" s="19"/>
      <c r="I90" s="48"/>
      <c r="J90" s="34"/>
      <c r="K90" s="9"/>
      <c r="L90" t="s">
        <v>96</v>
      </c>
      <c r="M90" s="6">
        <f t="shared" si="21"/>
        <v>2</v>
      </c>
      <c r="Q90" s="26">
        <f t="shared" si="15"/>
      </c>
      <c r="R90">
        <f t="shared" si="16"/>
      </c>
      <c r="S90">
        <f t="shared" si="17"/>
      </c>
      <c r="T90">
        <f t="shared" si="14"/>
      </c>
      <c r="U90" s="26">
        <f t="shared" si="23"/>
      </c>
      <c r="V90" s="26">
        <f t="shared" si="18"/>
      </c>
      <c r="X90" s="26">
        <f t="shared" si="19"/>
      </c>
      <c r="Y90" s="26">
        <f t="shared" si="20"/>
      </c>
      <c r="AA90" s="26">
        <f t="shared" si="22"/>
      </c>
    </row>
    <row r="91" spans="1:27" ht="13.5">
      <c r="A91" s="8">
        <v>80</v>
      </c>
      <c r="B91" s="15"/>
      <c r="C91" s="15"/>
      <c r="D91" s="19"/>
      <c r="E91" s="15"/>
      <c r="F91" s="19"/>
      <c r="G91" s="44"/>
      <c r="H91" s="19"/>
      <c r="I91" s="48"/>
      <c r="J91" s="34"/>
      <c r="K91" s="9"/>
      <c r="L91" t="s">
        <v>96</v>
      </c>
      <c r="M91" s="6">
        <f t="shared" si="21"/>
        <v>2</v>
      </c>
      <c r="Q91" s="26">
        <f t="shared" si="15"/>
      </c>
      <c r="R91">
        <f t="shared" si="16"/>
      </c>
      <c r="S91">
        <f t="shared" si="17"/>
      </c>
      <c r="T91">
        <f t="shared" si="14"/>
      </c>
      <c r="U91" s="26">
        <f t="shared" si="23"/>
      </c>
      <c r="V91" s="26">
        <f t="shared" si="18"/>
      </c>
      <c r="X91" s="26">
        <f t="shared" si="19"/>
      </c>
      <c r="Y91" s="26">
        <f t="shared" si="20"/>
      </c>
      <c r="AA91" s="26">
        <f t="shared" si="22"/>
      </c>
    </row>
    <row r="92" spans="1:27" ht="13.5">
      <c r="A92" s="8">
        <v>81</v>
      </c>
      <c r="B92" s="15"/>
      <c r="C92" s="15"/>
      <c r="D92" s="19"/>
      <c r="E92" s="15"/>
      <c r="F92" s="19"/>
      <c r="G92" s="44"/>
      <c r="H92" s="19"/>
      <c r="I92" s="48"/>
      <c r="J92" s="34"/>
      <c r="K92" s="9"/>
      <c r="L92" t="s">
        <v>96</v>
      </c>
      <c r="M92" s="6">
        <f t="shared" si="21"/>
        <v>2</v>
      </c>
      <c r="Q92" s="26">
        <f t="shared" si="15"/>
      </c>
      <c r="R92">
        <f t="shared" si="16"/>
      </c>
      <c r="S92">
        <f t="shared" si="17"/>
      </c>
      <c r="T92">
        <f aca="true" t="shared" si="24" ref="T92:T116">IF(E94="","",M94)</f>
      </c>
      <c r="U92" s="26">
        <f t="shared" si="23"/>
      </c>
      <c r="V92" s="26">
        <f t="shared" si="18"/>
      </c>
      <c r="X92" s="26">
        <f t="shared" si="19"/>
      </c>
      <c r="Y92" s="26">
        <f t="shared" si="20"/>
      </c>
      <c r="AA92" s="26">
        <f t="shared" si="22"/>
      </c>
    </row>
    <row r="93" spans="1:27" ht="13.5">
      <c r="A93" s="8">
        <v>82</v>
      </c>
      <c r="B93" s="15"/>
      <c r="C93" s="15"/>
      <c r="D93" s="19"/>
      <c r="E93" s="15"/>
      <c r="F93" s="19"/>
      <c r="G93" s="44"/>
      <c r="H93" s="19"/>
      <c r="I93" s="48"/>
      <c r="J93" s="34"/>
      <c r="K93" s="9"/>
      <c r="L93" t="s">
        <v>96</v>
      </c>
      <c r="M93" s="6">
        <f t="shared" si="21"/>
        <v>2</v>
      </c>
      <c r="Q93" s="26">
        <f t="shared" si="15"/>
      </c>
      <c r="R93">
        <f t="shared" si="16"/>
      </c>
      <c r="S93">
        <f t="shared" si="17"/>
      </c>
      <c r="T93">
        <f t="shared" si="24"/>
      </c>
      <c r="U93" s="26">
        <f t="shared" si="23"/>
      </c>
      <c r="V93" s="26">
        <f t="shared" si="18"/>
      </c>
      <c r="X93" s="26">
        <f t="shared" si="19"/>
      </c>
      <c r="Y93" s="26">
        <f t="shared" si="20"/>
      </c>
      <c r="AA93" s="26">
        <f t="shared" si="22"/>
      </c>
    </row>
    <row r="94" spans="1:27" ht="13.5">
      <c r="A94" s="8">
        <v>83</v>
      </c>
      <c r="B94" s="15"/>
      <c r="C94" s="15"/>
      <c r="D94" s="19"/>
      <c r="E94" s="15"/>
      <c r="F94" s="19"/>
      <c r="G94" s="44"/>
      <c r="H94" s="19"/>
      <c r="I94" s="48"/>
      <c r="J94" s="34"/>
      <c r="K94" s="9"/>
      <c r="L94" t="s">
        <v>96</v>
      </c>
      <c r="M94" s="6">
        <f aca="true" t="shared" si="25" ref="M94:M118">IF(E94=$O$4,1,2)</f>
        <v>2</v>
      </c>
      <c r="Q94" s="26">
        <f t="shared" si="15"/>
      </c>
      <c r="R94">
        <f t="shared" si="16"/>
      </c>
      <c r="S94">
        <f t="shared" si="17"/>
      </c>
      <c r="T94">
        <f t="shared" si="24"/>
      </c>
      <c r="U94" s="26">
        <f t="shared" si="23"/>
      </c>
      <c r="V94" s="26">
        <f t="shared" si="18"/>
      </c>
      <c r="X94" s="26">
        <f t="shared" si="19"/>
      </c>
      <c r="Y94" s="26">
        <f t="shared" si="20"/>
      </c>
      <c r="AA94" s="26">
        <f t="shared" si="22"/>
      </c>
    </row>
    <row r="95" spans="1:27" ht="13.5">
      <c r="A95" s="8">
        <v>84</v>
      </c>
      <c r="B95" s="15"/>
      <c r="C95" s="15"/>
      <c r="D95" s="19"/>
      <c r="E95" s="15"/>
      <c r="F95" s="19"/>
      <c r="G95" s="44"/>
      <c r="H95" s="19"/>
      <c r="I95" s="48"/>
      <c r="J95" s="34"/>
      <c r="K95" s="9"/>
      <c r="L95" t="s">
        <v>96</v>
      </c>
      <c r="M95" s="6">
        <f t="shared" si="25"/>
        <v>2</v>
      </c>
      <c r="Q95" s="26">
        <f t="shared" si="15"/>
      </c>
      <c r="R95">
        <f t="shared" si="16"/>
      </c>
      <c r="S95">
        <f t="shared" si="17"/>
      </c>
      <c r="T95">
        <f t="shared" si="24"/>
      </c>
      <c r="U95" s="26">
        <f t="shared" si="23"/>
      </c>
      <c r="V95" s="26">
        <f t="shared" si="18"/>
      </c>
      <c r="X95" s="26">
        <f t="shared" si="19"/>
      </c>
      <c r="Y95" s="26">
        <f t="shared" si="20"/>
      </c>
      <c r="AA95" s="26">
        <f t="shared" si="22"/>
      </c>
    </row>
    <row r="96" spans="1:27" ht="13.5">
      <c r="A96" s="8">
        <v>85</v>
      </c>
      <c r="B96" s="15"/>
      <c r="C96" s="15"/>
      <c r="D96" s="19"/>
      <c r="E96" s="15"/>
      <c r="F96" s="19"/>
      <c r="G96" s="44"/>
      <c r="H96" s="19"/>
      <c r="I96" s="48"/>
      <c r="J96" s="34"/>
      <c r="K96" s="9"/>
      <c r="L96" t="s">
        <v>96</v>
      </c>
      <c r="M96" s="6">
        <f t="shared" si="25"/>
        <v>2</v>
      </c>
      <c r="Q96" s="26">
        <f t="shared" si="15"/>
      </c>
      <c r="R96">
        <f t="shared" si="16"/>
      </c>
      <c r="S96">
        <f t="shared" si="17"/>
      </c>
      <c r="T96">
        <f t="shared" si="24"/>
      </c>
      <c r="U96" s="26">
        <f t="shared" si="23"/>
      </c>
      <c r="V96" s="26">
        <f t="shared" si="18"/>
      </c>
      <c r="X96" s="26">
        <f t="shared" si="19"/>
      </c>
      <c r="Y96" s="26">
        <f t="shared" si="20"/>
      </c>
      <c r="AA96" s="26">
        <f t="shared" si="22"/>
      </c>
    </row>
    <row r="97" spans="1:27" ht="13.5">
      <c r="A97" s="8">
        <v>86</v>
      </c>
      <c r="B97" s="15"/>
      <c r="C97" s="15"/>
      <c r="D97" s="19"/>
      <c r="E97" s="15"/>
      <c r="F97" s="19"/>
      <c r="G97" s="44"/>
      <c r="H97" s="19"/>
      <c r="I97" s="48"/>
      <c r="J97" s="34"/>
      <c r="K97" s="9"/>
      <c r="L97" t="s">
        <v>96</v>
      </c>
      <c r="M97" s="6">
        <f t="shared" si="25"/>
        <v>2</v>
      </c>
      <c r="Q97" s="26">
        <f t="shared" si="15"/>
      </c>
      <c r="R97">
        <f t="shared" si="16"/>
      </c>
      <c r="S97">
        <f t="shared" si="17"/>
      </c>
      <c r="T97">
        <f t="shared" si="24"/>
      </c>
      <c r="U97" s="26">
        <f t="shared" si="23"/>
      </c>
      <c r="V97" s="26">
        <f t="shared" si="18"/>
      </c>
      <c r="X97" s="26">
        <f t="shared" si="19"/>
      </c>
      <c r="Y97" s="26">
        <f t="shared" si="20"/>
      </c>
      <c r="AA97" s="26">
        <f t="shared" si="22"/>
      </c>
    </row>
    <row r="98" spans="1:27" ht="13.5">
      <c r="A98" s="8">
        <v>87</v>
      </c>
      <c r="B98" s="15"/>
      <c r="C98" s="15"/>
      <c r="D98" s="19"/>
      <c r="E98" s="15"/>
      <c r="F98" s="19"/>
      <c r="G98" s="44"/>
      <c r="H98" s="19"/>
      <c r="I98" s="48"/>
      <c r="J98" s="34"/>
      <c r="K98" s="9"/>
      <c r="L98" t="s">
        <v>96</v>
      </c>
      <c r="M98" s="6">
        <f t="shared" si="25"/>
        <v>2</v>
      </c>
      <c r="Q98" s="26">
        <f t="shared" si="15"/>
      </c>
      <c r="R98">
        <f t="shared" si="16"/>
      </c>
      <c r="S98">
        <f t="shared" si="17"/>
      </c>
      <c r="T98">
        <f t="shared" si="24"/>
      </c>
      <c r="U98" s="26">
        <f t="shared" si="23"/>
      </c>
      <c r="V98" s="26">
        <f t="shared" si="18"/>
      </c>
      <c r="X98" s="26">
        <f t="shared" si="19"/>
      </c>
      <c r="Y98" s="26">
        <f t="shared" si="20"/>
      </c>
      <c r="AA98" s="26">
        <f t="shared" si="22"/>
      </c>
    </row>
    <row r="99" spans="1:27" ht="13.5">
      <c r="A99" s="8">
        <v>88</v>
      </c>
      <c r="B99" s="15"/>
      <c r="C99" s="15"/>
      <c r="D99" s="19"/>
      <c r="E99" s="15"/>
      <c r="F99" s="19"/>
      <c r="G99" s="44"/>
      <c r="H99" s="19"/>
      <c r="I99" s="48"/>
      <c r="J99" s="34"/>
      <c r="K99" s="9"/>
      <c r="L99" t="s">
        <v>96</v>
      </c>
      <c r="M99" s="6">
        <f t="shared" si="25"/>
        <v>2</v>
      </c>
      <c r="Q99" s="26">
        <f t="shared" si="15"/>
      </c>
      <c r="R99">
        <f t="shared" si="16"/>
      </c>
      <c r="S99">
        <f t="shared" si="17"/>
      </c>
      <c r="T99">
        <f t="shared" si="24"/>
      </c>
      <c r="U99" s="26">
        <f t="shared" si="23"/>
      </c>
      <c r="V99" s="26">
        <f t="shared" si="18"/>
      </c>
      <c r="X99" s="26">
        <f t="shared" si="19"/>
      </c>
      <c r="Y99" s="26">
        <f t="shared" si="20"/>
      </c>
      <c r="AA99" s="26">
        <f t="shared" si="22"/>
      </c>
    </row>
    <row r="100" spans="1:27" ht="13.5">
      <c r="A100" s="8">
        <v>89</v>
      </c>
      <c r="B100" s="15"/>
      <c r="C100" s="15"/>
      <c r="D100" s="19"/>
      <c r="E100" s="15"/>
      <c r="F100" s="19"/>
      <c r="G100" s="44"/>
      <c r="H100" s="19"/>
      <c r="I100" s="48"/>
      <c r="J100" s="34"/>
      <c r="K100" s="9"/>
      <c r="L100" t="s">
        <v>96</v>
      </c>
      <c r="M100" s="6">
        <f t="shared" si="25"/>
        <v>2</v>
      </c>
      <c r="Q100" s="26">
        <f t="shared" si="15"/>
      </c>
      <c r="R100">
        <f t="shared" si="16"/>
      </c>
      <c r="S100">
        <f t="shared" si="17"/>
      </c>
      <c r="T100">
        <f t="shared" si="24"/>
      </c>
      <c r="U100" s="26">
        <f t="shared" si="23"/>
      </c>
      <c r="V100" s="26">
        <f t="shared" si="18"/>
      </c>
      <c r="X100" s="26">
        <f t="shared" si="19"/>
      </c>
      <c r="Y100" s="26">
        <f t="shared" si="20"/>
      </c>
      <c r="AA100" s="26">
        <f t="shared" si="22"/>
      </c>
    </row>
    <row r="101" spans="1:27" ht="13.5">
      <c r="A101" s="8">
        <v>90</v>
      </c>
      <c r="B101" s="15"/>
      <c r="C101" s="15"/>
      <c r="D101" s="19"/>
      <c r="E101" s="15"/>
      <c r="F101" s="19"/>
      <c r="G101" s="44"/>
      <c r="H101" s="19"/>
      <c r="I101" s="48"/>
      <c r="J101" s="34"/>
      <c r="K101" s="9"/>
      <c r="L101" t="s">
        <v>96</v>
      </c>
      <c r="M101" s="6">
        <f t="shared" si="25"/>
        <v>2</v>
      </c>
      <c r="Q101" s="26">
        <f t="shared" si="15"/>
      </c>
      <c r="R101">
        <f t="shared" si="16"/>
      </c>
      <c r="S101">
        <f t="shared" si="17"/>
      </c>
      <c r="T101">
        <f t="shared" si="24"/>
      </c>
      <c r="U101" s="26">
        <f t="shared" si="23"/>
      </c>
      <c r="V101" s="26">
        <f t="shared" si="18"/>
      </c>
      <c r="X101" s="26">
        <f t="shared" si="19"/>
      </c>
      <c r="Y101" s="26">
        <f t="shared" si="20"/>
      </c>
      <c r="AA101" s="26">
        <f t="shared" si="22"/>
      </c>
    </row>
    <row r="102" spans="1:27" ht="13.5">
      <c r="A102" s="8">
        <v>91</v>
      </c>
      <c r="B102" s="15"/>
      <c r="C102" s="15"/>
      <c r="D102" s="19"/>
      <c r="E102" s="15"/>
      <c r="F102" s="19"/>
      <c r="G102" s="44"/>
      <c r="H102" s="19"/>
      <c r="I102" s="48"/>
      <c r="J102" s="34"/>
      <c r="K102" s="9"/>
      <c r="L102" t="s">
        <v>96</v>
      </c>
      <c r="M102" s="6">
        <f t="shared" si="25"/>
        <v>2</v>
      </c>
      <c r="Q102" s="26">
        <f t="shared" si="15"/>
      </c>
      <c r="R102">
        <f t="shared" si="16"/>
      </c>
      <c r="S102">
        <f t="shared" si="17"/>
      </c>
      <c r="T102">
        <f t="shared" si="24"/>
      </c>
      <c r="U102" s="26">
        <f t="shared" si="23"/>
      </c>
      <c r="V102" s="26">
        <f t="shared" si="18"/>
      </c>
      <c r="X102" s="26">
        <f t="shared" si="19"/>
      </c>
      <c r="Y102" s="26">
        <f t="shared" si="20"/>
      </c>
      <c r="AA102" s="26">
        <f t="shared" si="22"/>
      </c>
    </row>
    <row r="103" spans="1:27" ht="13.5">
      <c r="A103" s="8">
        <v>92</v>
      </c>
      <c r="B103" s="15"/>
      <c r="C103" s="15"/>
      <c r="D103" s="19"/>
      <c r="E103" s="15"/>
      <c r="F103" s="19"/>
      <c r="G103" s="44"/>
      <c r="H103" s="19"/>
      <c r="I103" s="48"/>
      <c r="J103" s="34"/>
      <c r="K103" s="9"/>
      <c r="L103" t="s">
        <v>96</v>
      </c>
      <c r="M103" s="6">
        <f t="shared" si="25"/>
        <v>2</v>
      </c>
      <c r="Q103" s="26">
        <f t="shared" si="15"/>
      </c>
      <c r="R103">
        <f t="shared" si="16"/>
      </c>
      <c r="S103">
        <f t="shared" si="17"/>
      </c>
      <c r="T103">
        <f t="shared" si="24"/>
      </c>
      <c r="U103" s="26">
        <f t="shared" si="23"/>
      </c>
      <c r="V103" s="26">
        <f t="shared" si="18"/>
      </c>
      <c r="X103" s="26">
        <f t="shared" si="19"/>
      </c>
      <c r="Y103" s="26">
        <f t="shared" si="20"/>
      </c>
      <c r="AA103" s="26">
        <f t="shared" si="22"/>
      </c>
    </row>
    <row r="104" spans="1:27" ht="13.5">
      <c r="A104" s="8">
        <v>93</v>
      </c>
      <c r="B104" s="15"/>
      <c r="C104" s="15"/>
      <c r="D104" s="19"/>
      <c r="E104" s="15"/>
      <c r="F104" s="19"/>
      <c r="G104" s="44"/>
      <c r="H104" s="19"/>
      <c r="I104" s="48"/>
      <c r="J104" s="34"/>
      <c r="K104" s="9"/>
      <c r="L104" t="s">
        <v>96</v>
      </c>
      <c r="M104" s="6">
        <f t="shared" si="25"/>
        <v>2</v>
      </c>
      <c r="Q104" s="26">
        <f t="shared" si="15"/>
      </c>
      <c r="R104">
        <f t="shared" si="16"/>
      </c>
      <c r="S104">
        <f t="shared" si="17"/>
      </c>
      <c r="T104">
        <f t="shared" si="24"/>
      </c>
      <c r="U104" s="26">
        <f t="shared" si="23"/>
      </c>
      <c r="V104" s="26">
        <f t="shared" si="18"/>
      </c>
      <c r="X104" s="26">
        <f t="shared" si="19"/>
      </c>
      <c r="Y104" s="26">
        <f t="shared" si="20"/>
      </c>
      <c r="AA104" s="26">
        <f t="shared" si="22"/>
      </c>
    </row>
    <row r="105" spans="1:27" ht="13.5">
      <c r="A105" s="8">
        <v>94</v>
      </c>
      <c r="B105" s="15"/>
      <c r="C105" s="15"/>
      <c r="D105" s="19"/>
      <c r="E105" s="15"/>
      <c r="F105" s="19"/>
      <c r="G105" s="44"/>
      <c r="H105" s="19"/>
      <c r="I105" s="48"/>
      <c r="J105" s="34"/>
      <c r="K105" s="9"/>
      <c r="L105" t="s">
        <v>96</v>
      </c>
      <c r="M105" s="6">
        <f t="shared" si="25"/>
        <v>2</v>
      </c>
      <c r="Q105" s="26">
        <f t="shared" si="15"/>
      </c>
      <c r="R105">
        <f t="shared" si="16"/>
      </c>
      <c r="S105">
        <f t="shared" si="17"/>
      </c>
      <c r="T105">
        <f t="shared" si="24"/>
      </c>
      <c r="U105" s="26">
        <f t="shared" si="23"/>
      </c>
      <c r="V105" s="26">
        <f t="shared" si="18"/>
      </c>
      <c r="X105" s="26">
        <f t="shared" si="19"/>
      </c>
      <c r="Y105" s="26">
        <f t="shared" si="20"/>
      </c>
      <c r="AA105" s="26">
        <f t="shared" si="22"/>
      </c>
    </row>
    <row r="106" spans="1:27" ht="13.5">
      <c r="A106" s="8">
        <v>95</v>
      </c>
      <c r="B106" s="15"/>
      <c r="C106" s="15"/>
      <c r="D106" s="19"/>
      <c r="E106" s="15"/>
      <c r="F106" s="19"/>
      <c r="G106" s="44"/>
      <c r="H106" s="19"/>
      <c r="I106" s="48"/>
      <c r="J106" s="34"/>
      <c r="K106" s="9"/>
      <c r="L106" t="s">
        <v>96</v>
      </c>
      <c r="M106" s="6">
        <f t="shared" si="25"/>
        <v>2</v>
      </c>
      <c r="Q106" s="26">
        <f t="shared" si="15"/>
      </c>
      <c r="R106">
        <f t="shared" si="16"/>
      </c>
      <c r="S106">
        <f t="shared" si="17"/>
      </c>
      <c r="T106">
        <f t="shared" si="24"/>
      </c>
      <c r="U106" s="26">
        <f t="shared" si="23"/>
      </c>
      <c r="V106" s="26">
        <f t="shared" si="18"/>
      </c>
      <c r="X106" s="26">
        <f t="shared" si="19"/>
      </c>
      <c r="Y106" s="26">
        <f t="shared" si="20"/>
      </c>
      <c r="AA106" s="26">
        <f t="shared" si="22"/>
      </c>
    </row>
    <row r="107" spans="1:27" ht="13.5">
      <c r="A107" s="8">
        <v>96</v>
      </c>
      <c r="B107" s="15"/>
      <c r="C107" s="15"/>
      <c r="D107" s="19"/>
      <c r="E107" s="15"/>
      <c r="F107" s="19"/>
      <c r="G107" s="44"/>
      <c r="H107" s="19"/>
      <c r="I107" s="48"/>
      <c r="J107" s="34"/>
      <c r="K107" s="9"/>
      <c r="L107" t="s">
        <v>96</v>
      </c>
      <c r="M107" s="6">
        <f t="shared" si="25"/>
        <v>2</v>
      </c>
      <c r="Q107" s="26">
        <f t="shared" si="15"/>
      </c>
      <c r="R107">
        <f t="shared" si="16"/>
      </c>
      <c r="S107">
        <f t="shared" si="17"/>
      </c>
      <c r="T107">
        <f t="shared" si="24"/>
      </c>
      <c r="U107" s="26">
        <f t="shared" si="23"/>
      </c>
      <c r="V107" s="26">
        <f t="shared" si="18"/>
      </c>
      <c r="X107" s="26">
        <f t="shared" si="19"/>
      </c>
      <c r="Y107" s="26">
        <f t="shared" si="20"/>
      </c>
      <c r="AA107" s="26">
        <f t="shared" si="22"/>
      </c>
    </row>
    <row r="108" spans="1:27" ht="13.5">
      <c r="A108" s="8">
        <v>97</v>
      </c>
      <c r="B108" s="15"/>
      <c r="C108" s="15"/>
      <c r="D108" s="19"/>
      <c r="E108" s="15"/>
      <c r="F108" s="19"/>
      <c r="G108" s="44"/>
      <c r="H108" s="19"/>
      <c r="I108" s="48"/>
      <c r="J108" s="34"/>
      <c r="K108" s="9"/>
      <c r="L108" t="s">
        <v>96</v>
      </c>
      <c r="M108" s="6">
        <f t="shared" si="25"/>
        <v>2</v>
      </c>
      <c r="Q108" s="26">
        <f t="shared" si="15"/>
      </c>
      <c r="R108">
        <f t="shared" si="16"/>
      </c>
      <c r="S108">
        <f t="shared" si="17"/>
      </c>
      <c r="T108">
        <f t="shared" si="24"/>
      </c>
      <c r="U108" s="26">
        <f t="shared" si="23"/>
      </c>
      <c r="V108" s="26">
        <f t="shared" si="18"/>
      </c>
      <c r="X108" s="26">
        <f t="shared" si="19"/>
      </c>
      <c r="Y108" s="26">
        <f t="shared" si="20"/>
      </c>
      <c r="AA108" s="26">
        <f t="shared" si="22"/>
      </c>
    </row>
    <row r="109" spans="1:27" ht="13.5">
      <c r="A109" s="8">
        <v>98</v>
      </c>
      <c r="B109" s="15"/>
      <c r="C109" s="15"/>
      <c r="D109" s="19"/>
      <c r="E109" s="15"/>
      <c r="F109" s="19"/>
      <c r="G109" s="44"/>
      <c r="H109" s="19"/>
      <c r="I109" s="48"/>
      <c r="J109" s="34"/>
      <c r="K109" s="9"/>
      <c r="L109" t="s">
        <v>96</v>
      </c>
      <c r="M109" s="6">
        <f t="shared" si="25"/>
        <v>2</v>
      </c>
      <c r="Q109" s="26">
        <f t="shared" si="15"/>
      </c>
      <c r="R109">
        <f t="shared" si="16"/>
      </c>
      <c r="S109">
        <f t="shared" si="17"/>
      </c>
      <c r="T109">
        <f t="shared" si="24"/>
      </c>
      <c r="U109" s="26">
        <f t="shared" si="23"/>
      </c>
      <c r="V109" s="26">
        <f t="shared" si="18"/>
      </c>
      <c r="X109" s="26">
        <f t="shared" si="19"/>
      </c>
      <c r="Y109" s="26">
        <f t="shared" si="20"/>
      </c>
      <c r="AA109" s="26">
        <f t="shared" si="22"/>
      </c>
    </row>
    <row r="110" spans="1:27" ht="13.5">
      <c r="A110" s="8">
        <v>99</v>
      </c>
      <c r="B110" s="15"/>
      <c r="C110" s="15"/>
      <c r="D110" s="19"/>
      <c r="E110" s="15"/>
      <c r="F110" s="19"/>
      <c r="G110" s="44"/>
      <c r="H110" s="19"/>
      <c r="I110" s="48"/>
      <c r="J110" s="34"/>
      <c r="K110" s="9"/>
      <c r="L110" t="s">
        <v>96</v>
      </c>
      <c r="M110" s="6">
        <f t="shared" si="25"/>
        <v>2</v>
      </c>
      <c r="Q110" s="26">
        <f t="shared" si="15"/>
      </c>
      <c r="R110">
        <f t="shared" si="16"/>
      </c>
      <c r="S110">
        <f t="shared" si="17"/>
      </c>
      <c r="T110">
        <f t="shared" si="24"/>
      </c>
      <c r="U110" s="26">
        <f t="shared" si="23"/>
      </c>
      <c r="V110" s="26">
        <f t="shared" si="18"/>
      </c>
      <c r="X110" s="26">
        <f t="shared" si="19"/>
      </c>
      <c r="Y110" s="26">
        <f t="shared" si="20"/>
      </c>
      <c r="AA110" s="26">
        <f t="shared" si="22"/>
      </c>
    </row>
    <row r="111" spans="1:27" ht="13.5">
      <c r="A111" s="22">
        <v>100</v>
      </c>
      <c r="B111" s="15"/>
      <c r="C111" s="15"/>
      <c r="D111" s="19"/>
      <c r="E111" s="15"/>
      <c r="F111" s="19"/>
      <c r="G111" s="44"/>
      <c r="H111" s="19"/>
      <c r="I111" s="48"/>
      <c r="J111" s="34"/>
      <c r="K111" s="9"/>
      <c r="L111" t="s">
        <v>96</v>
      </c>
      <c r="M111" s="6">
        <f t="shared" si="25"/>
        <v>2</v>
      </c>
      <c r="Q111" s="26">
        <f t="shared" si="15"/>
      </c>
      <c r="R111">
        <f t="shared" si="16"/>
      </c>
      <c r="S111">
        <f t="shared" si="17"/>
      </c>
      <c r="T111">
        <f t="shared" si="24"/>
      </c>
      <c r="U111" s="26">
        <f t="shared" si="23"/>
      </c>
      <c r="V111" s="26">
        <f t="shared" si="18"/>
      </c>
      <c r="X111" s="26">
        <f t="shared" si="19"/>
      </c>
      <c r="Y111" s="26">
        <f t="shared" si="20"/>
      </c>
      <c r="AA111" s="26">
        <f t="shared" si="22"/>
      </c>
    </row>
    <row r="112" spans="1:27" ht="13.5">
      <c r="A112" s="22">
        <v>101</v>
      </c>
      <c r="B112" s="15"/>
      <c r="C112" s="15"/>
      <c r="D112" s="19"/>
      <c r="E112" s="15"/>
      <c r="F112" s="19"/>
      <c r="G112" s="44"/>
      <c r="H112" s="19"/>
      <c r="I112" s="48"/>
      <c r="J112" s="34"/>
      <c r="K112" s="9"/>
      <c r="L112" t="s">
        <v>96</v>
      </c>
      <c r="M112" s="6">
        <f t="shared" si="25"/>
        <v>2</v>
      </c>
      <c r="Q112" s="26">
        <f t="shared" si="15"/>
      </c>
      <c r="R112">
        <f t="shared" si="16"/>
      </c>
      <c r="S112">
        <f t="shared" si="17"/>
      </c>
      <c r="T112">
        <f t="shared" si="24"/>
      </c>
      <c r="U112" s="26">
        <f t="shared" si="23"/>
      </c>
      <c r="V112" s="26">
        <f t="shared" si="18"/>
      </c>
      <c r="X112" s="26">
        <f t="shared" si="19"/>
      </c>
      <c r="Y112" s="26">
        <f t="shared" si="20"/>
      </c>
      <c r="AA112" s="26">
        <f t="shared" si="22"/>
      </c>
    </row>
    <row r="113" spans="1:27" ht="13.5">
      <c r="A113" s="22">
        <v>102</v>
      </c>
      <c r="B113" s="15"/>
      <c r="C113" s="15"/>
      <c r="D113" s="19"/>
      <c r="E113" s="15"/>
      <c r="F113" s="19"/>
      <c r="G113" s="44"/>
      <c r="H113" s="19"/>
      <c r="I113" s="48"/>
      <c r="J113" s="34"/>
      <c r="K113" s="9"/>
      <c r="L113" t="s">
        <v>96</v>
      </c>
      <c r="M113" s="6">
        <f t="shared" si="25"/>
        <v>2</v>
      </c>
      <c r="Q113" s="26">
        <f t="shared" si="15"/>
      </c>
      <c r="R113">
        <f t="shared" si="16"/>
      </c>
      <c r="S113">
        <f t="shared" si="17"/>
      </c>
      <c r="T113">
        <f t="shared" si="24"/>
      </c>
      <c r="U113" s="26">
        <f t="shared" si="23"/>
      </c>
      <c r="V113" s="26">
        <f t="shared" si="18"/>
      </c>
      <c r="X113" s="26">
        <f t="shared" si="19"/>
      </c>
      <c r="Y113" s="26">
        <f t="shared" si="20"/>
      </c>
      <c r="AA113" s="26">
        <f t="shared" si="22"/>
      </c>
    </row>
    <row r="114" spans="1:27" ht="13.5">
      <c r="A114" s="22">
        <v>103</v>
      </c>
      <c r="B114" s="15"/>
      <c r="C114" s="15"/>
      <c r="D114" s="19"/>
      <c r="E114" s="15"/>
      <c r="F114" s="19"/>
      <c r="G114" s="44"/>
      <c r="H114" s="19"/>
      <c r="I114" s="48"/>
      <c r="J114" s="34"/>
      <c r="K114" s="9"/>
      <c r="L114" t="s">
        <v>96</v>
      </c>
      <c r="M114" s="6">
        <f t="shared" si="25"/>
        <v>2</v>
      </c>
      <c r="Q114" s="26">
        <f t="shared" si="15"/>
      </c>
      <c r="R114">
        <f t="shared" si="16"/>
      </c>
      <c r="S114">
        <f t="shared" si="17"/>
      </c>
      <c r="T114">
        <f t="shared" si="24"/>
      </c>
      <c r="U114" s="26">
        <f t="shared" si="23"/>
      </c>
      <c r="V114" s="26">
        <f t="shared" si="18"/>
      </c>
      <c r="X114" s="26">
        <f t="shared" si="19"/>
      </c>
      <c r="Y114" s="26">
        <f t="shared" si="20"/>
      </c>
      <c r="AA114" s="26">
        <f t="shared" si="22"/>
      </c>
    </row>
    <row r="115" spans="1:27" ht="13.5">
      <c r="A115" s="22">
        <v>104</v>
      </c>
      <c r="B115" s="15"/>
      <c r="C115" s="15"/>
      <c r="D115" s="19"/>
      <c r="E115" s="15"/>
      <c r="F115" s="19"/>
      <c r="G115" s="44"/>
      <c r="H115" s="19"/>
      <c r="I115" s="48"/>
      <c r="J115" s="34"/>
      <c r="K115" s="9"/>
      <c r="L115" t="s">
        <v>96</v>
      </c>
      <c r="M115" s="6">
        <f t="shared" si="25"/>
        <v>2</v>
      </c>
      <c r="Q115" s="26">
        <f t="shared" si="15"/>
      </c>
      <c r="R115">
        <f t="shared" si="16"/>
      </c>
      <c r="S115">
        <f t="shared" si="17"/>
      </c>
      <c r="T115">
        <f t="shared" si="24"/>
      </c>
      <c r="U115" s="26">
        <f t="shared" si="23"/>
      </c>
      <c r="V115" s="26">
        <f t="shared" si="18"/>
      </c>
      <c r="X115" s="26">
        <f t="shared" si="19"/>
      </c>
      <c r="Y115" s="26">
        <f t="shared" si="20"/>
      </c>
      <c r="AA115" s="26">
        <f t="shared" si="22"/>
      </c>
    </row>
    <row r="116" spans="1:27" ht="13.5">
      <c r="A116" s="22">
        <v>105</v>
      </c>
      <c r="B116" s="15"/>
      <c r="C116" s="15"/>
      <c r="D116" s="19"/>
      <c r="E116" s="15"/>
      <c r="F116" s="19"/>
      <c r="G116" s="44"/>
      <c r="H116" s="19"/>
      <c r="I116" s="48"/>
      <c r="J116" s="34"/>
      <c r="K116" s="9"/>
      <c r="L116" t="s">
        <v>96</v>
      </c>
      <c r="M116" s="6">
        <f t="shared" si="25"/>
        <v>2</v>
      </c>
      <c r="Q116" s="26">
        <f t="shared" si="15"/>
      </c>
      <c r="R116" s="24">
        <f t="shared" si="16"/>
      </c>
      <c r="S116" s="24">
        <f t="shared" si="17"/>
      </c>
      <c r="T116" s="24">
        <f t="shared" si="24"/>
      </c>
      <c r="U116" s="27">
        <f t="shared" si="23"/>
      </c>
      <c r="V116" s="27">
        <f t="shared" si="18"/>
      </c>
      <c r="W116" s="24"/>
      <c r="X116" s="26">
        <f t="shared" si="19"/>
      </c>
      <c r="Y116" s="26">
        <f t="shared" si="20"/>
      </c>
      <c r="Z116" s="27"/>
      <c r="AA116" s="27">
        <f t="shared" si="22"/>
      </c>
    </row>
    <row r="117" spans="1:13" ht="13.5">
      <c r="A117" s="22">
        <v>106</v>
      </c>
      <c r="B117" s="15"/>
      <c r="C117" s="15"/>
      <c r="D117" s="19"/>
      <c r="E117" s="15"/>
      <c r="F117" s="19"/>
      <c r="G117" s="44"/>
      <c r="H117" s="19"/>
      <c r="I117" s="48"/>
      <c r="J117" s="34"/>
      <c r="K117" s="9"/>
      <c r="L117" t="s">
        <v>96</v>
      </c>
      <c r="M117" s="6">
        <f t="shared" si="25"/>
        <v>2</v>
      </c>
    </row>
    <row r="118" spans="1:13" ht="13.5">
      <c r="A118" s="23">
        <v>107</v>
      </c>
      <c r="B118" s="11"/>
      <c r="C118" s="11"/>
      <c r="D118" s="21"/>
      <c r="E118" s="11"/>
      <c r="F118" s="21"/>
      <c r="G118" s="45"/>
      <c r="H118" s="21"/>
      <c r="I118" s="45"/>
      <c r="J118" s="40"/>
      <c r="K118" s="12"/>
      <c r="M118" s="6">
        <f t="shared" si="25"/>
        <v>2</v>
      </c>
    </row>
  </sheetData>
  <sheetProtection/>
  <protectedRanges>
    <protectedRange sqref="C7" name="範囲3"/>
    <protectedRange sqref="B10:K59 F62:J118" name="範囲1"/>
    <protectedRange sqref="B62:E118 K62:K118" name="範囲2"/>
  </protectedRanges>
  <mergeCells count="3">
    <mergeCell ref="C7:E7"/>
    <mergeCell ref="C60:E60"/>
    <mergeCell ref="I7:K7"/>
  </mergeCells>
  <dataValidations count="7">
    <dataValidation allowBlank="1" showInputMessage="1" showErrorMessage="1" imeMode="halfKatakana" sqref="D9:D59 D61:D147"/>
    <dataValidation allowBlank="1" showInputMessage="1" showErrorMessage="1" imeMode="hiragana" sqref="B10:B59 B62:B118"/>
    <dataValidation type="list" allowBlank="1" showInputMessage="1" showErrorMessage="1" sqref="C62:C118 C10:C59">
      <formula1>$O$1:$O$3</formula1>
    </dataValidation>
    <dataValidation type="list" allowBlank="1" showInputMessage="1" showErrorMessage="1" sqref="E62:E118 E10:E59">
      <formula1>$O$4:$O$5</formula1>
    </dataValidation>
    <dataValidation type="list" allowBlank="1" showInputMessage="1" showErrorMessage="1" sqref="K62:K118 K10:K59">
      <formula1>$AE$1:$AE$58</formula1>
    </dataValidation>
    <dataValidation type="list" allowBlank="1" showInputMessage="1" showErrorMessage="1" sqref="J62:J118 J10:J59">
      <formula1>$O$13:$O$15</formula1>
    </dataValidation>
    <dataValidation type="list" allowBlank="1" showInputMessage="1" showErrorMessage="1" sqref="H10:H59 F10:F59 F62:F118 H62:H118">
      <formula1>$O$6:$O$12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portrait" paperSize="9" scale="73" r:id="rId3"/>
  <rowBreaks count="1" manualBreakCount="1">
    <brk id="59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50390625" style="32" bestFit="1" customWidth="1"/>
    <col min="2" max="2" width="14.75390625" style="32" customWidth="1"/>
    <col min="3" max="3" width="11.375" style="32" customWidth="1"/>
    <col min="4" max="4" width="3.25390625" style="32" bestFit="1" customWidth="1"/>
    <col min="5" max="5" width="3.50390625" style="32" bestFit="1" customWidth="1"/>
    <col min="6" max="6" width="7.50390625" style="32" bestFit="1" customWidth="1"/>
    <col min="7" max="7" width="9.00390625" style="32" customWidth="1"/>
    <col min="8" max="9" width="6.50390625" style="32" bestFit="1" customWidth="1"/>
    <col min="10" max="10" width="3.375" style="32" bestFit="1" customWidth="1"/>
    <col min="11" max="11" width="3.125" style="32" bestFit="1" customWidth="1"/>
    <col min="12" max="16384" width="9.00390625" style="32" customWidth="1"/>
  </cols>
  <sheetData>
    <row r="1" spans="1:11" ht="13.5">
      <c r="A1" s="32" t="s">
        <v>19</v>
      </c>
      <c r="B1" s="32" t="s">
        <v>20</v>
      </c>
      <c r="C1" s="32" t="s">
        <v>21</v>
      </c>
      <c r="D1" s="32" t="s">
        <v>22</v>
      </c>
      <c r="E1" s="32" t="s">
        <v>23</v>
      </c>
      <c r="F1" s="32" t="s">
        <v>24</v>
      </c>
      <c r="G1" s="32" t="s">
        <v>25</v>
      </c>
      <c r="H1" s="32" t="s">
        <v>30</v>
      </c>
      <c r="I1" s="32" t="s">
        <v>27</v>
      </c>
      <c r="J1" s="32" t="s">
        <v>28</v>
      </c>
      <c r="K1" s="32" t="s">
        <v>29</v>
      </c>
    </row>
    <row r="2" spans="1:11" ht="13.5">
      <c r="A2" s="32">
        <f>'申込一覧'!Q10</f>
      </c>
      <c r="B2" s="32">
        <f>'申込一覧'!R10</f>
      </c>
      <c r="C2" s="32">
        <f>'申込一覧'!S10</f>
      </c>
      <c r="D2" s="32">
        <f>'申込一覧'!T10</f>
      </c>
      <c r="E2" s="32">
        <f>'申込一覧'!U10</f>
      </c>
      <c r="F2" s="32">
        <f>'申込一覧'!V10</f>
      </c>
      <c r="H2" s="32">
        <f>'申込一覧'!X10</f>
      </c>
      <c r="I2" s="32">
        <f>'申込一覧'!Y10</f>
      </c>
      <c r="K2" s="32">
        <f>'申込一覧'!AA10</f>
      </c>
    </row>
    <row r="3" spans="1:11" ht="13.5">
      <c r="A3" s="32">
        <f>'申込一覧'!Q11</f>
      </c>
      <c r="B3" s="32">
        <f>'申込一覧'!R11</f>
      </c>
      <c r="C3" s="32">
        <f>'申込一覧'!S11</f>
      </c>
      <c r="D3" s="32">
        <f>'申込一覧'!T11</f>
      </c>
      <c r="E3" s="32">
        <f>'申込一覧'!U11</f>
      </c>
      <c r="F3" s="32">
        <f>'申込一覧'!V11</f>
      </c>
      <c r="H3" s="32">
        <f>'申込一覧'!X11</f>
      </c>
      <c r="I3" s="32">
        <f>'申込一覧'!Y11</f>
      </c>
      <c r="K3" s="32">
        <f>'申込一覧'!AA11</f>
      </c>
    </row>
    <row r="4" spans="1:11" ht="13.5">
      <c r="A4" s="32">
        <f>'申込一覧'!Q12</f>
      </c>
      <c r="B4" s="32">
        <f>'申込一覧'!R12</f>
      </c>
      <c r="C4" s="32">
        <f>'申込一覧'!S12</f>
      </c>
      <c r="D4" s="32">
        <f>'申込一覧'!T12</f>
      </c>
      <c r="E4" s="32">
        <f>'申込一覧'!U12</f>
      </c>
      <c r="F4" s="32">
        <f>'申込一覧'!V12</f>
      </c>
      <c r="H4" s="32">
        <f>'申込一覧'!X12</f>
      </c>
      <c r="I4" s="32">
        <f>'申込一覧'!Y12</f>
      </c>
      <c r="K4" s="32">
        <f>'申込一覧'!AA12</f>
      </c>
    </row>
    <row r="5" spans="1:11" ht="13.5">
      <c r="A5" s="32">
        <f>'申込一覧'!Q13</f>
      </c>
      <c r="B5" s="32">
        <f>'申込一覧'!R13</f>
      </c>
      <c r="C5" s="32">
        <f>'申込一覧'!S13</f>
      </c>
      <c r="D5" s="32">
        <f>'申込一覧'!T13</f>
      </c>
      <c r="E5" s="32">
        <f>'申込一覧'!U13</f>
      </c>
      <c r="F5" s="32">
        <f>'申込一覧'!V13</f>
      </c>
      <c r="H5" s="32">
        <f>'申込一覧'!X13</f>
      </c>
      <c r="I5" s="32">
        <f>'申込一覧'!Y13</f>
      </c>
      <c r="K5" s="32">
        <f>'申込一覧'!AA13</f>
      </c>
    </row>
    <row r="6" spans="1:11" ht="13.5">
      <c r="A6" s="32">
        <f>'申込一覧'!Q14</f>
      </c>
      <c r="B6" s="32">
        <f>'申込一覧'!R14</f>
      </c>
      <c r="C6" s="32">
        <f>'申込一覧'!S14</f>
      </c>
      <c r="D6" s="32">
        <f>'申込一覧'!T14</f>
      </c>
      <c r="E6" s="32">
        <f>'申込一覧'!U14</f>
      </c>
      <c r="F6" s="32">
        <f>'申込一覧'!V14</f>
      </c>
      <c r="H6" s="32">
        <f>'申込一覧'!X14</f>
      </c>
      <c r="I6" s="32">
        <f>'申込一覧'!Y14</f>
      </c>
      <c r="K6" s="32">
        <f>'申込一覧'!AA14</f>
      </c>
    </row>
    <row r="7" spans="1:11" ht="13.5">
      <c r="A7" s="32">
        <f>'申込一覧'!Q15</f>
      </c>
      <c r="B7" s="32">
        <f>'申込一覧'!R15</f>
      </c>
      <c r="C7" s="32">
        <f>'申込一覧'!S15</f>
      </c>
      <c r="D7" s="32">
        <f>'申込一覧'!T15</f>
      </c>
      <c r="E7" s="32">
        <f>'申込一覧'!U15</f>
      </c>
      <c r="F7" s="32">
        <f>'申込一覧'!V15</f>
      </c>
      <c r="H7" s="32">
        <f>'申込一覧'!X15</f>
      </c>
      <c r="I7" s="32">
        <f>'申込一覧'!Y15</f>
      </c>
      <c r="K7" s="32">
        <f>'申込一覧'!AA15</f>
      </c>
    </row>
    <row r="8" spans="1:11" ht="13.5">
      <c r="A8" s="32">
        <f>'申込一覧'!Q16</f>
      </c>
      <c r="B8" s="32">
        <f>'申込一覧'!R16</f>
      </c>
      <c r="C8" s="32">
        <f>'申込一覧'!S16</f>
      </c>
      <c r="D8" s="32">
        <f>'申込一覧'!T16</f>
      </c>
      <c r="E8" s="32">
        <f>'申込一覧'!U16</f>
      </c>
      <c r="F8" s="32">
        <f>'申込一覧'!V16</f>
      </c>
      <c r="H8" s="32">
        <f>'申込一覧'!X16</f>
      </c>
      <c r="I8" s="32">
        <f>'申込一覧'!Y16</f>
      </c>
      <c r="K8" s="32">
        <f>'申込一覧'!AA16</f>
      </c>
    </row>
    <row r="9" spans="1:11" ht="13.5">
      <c r="A9" s="32">
        <f>'申込一覧'!Q17</f>
      </c>
      <c r="B9" s="32">
        <f>'申込一覧'!R17</f>
      </c>
      <c r="C9" s="32">
        <f>'申込一覧'!S17</f>
      </c>
      <c r="D9" s="32">
        <f>'申込一覧'!T17</f>
      </c>
      <c r="E9" s="32">
        <f>'申込一覧'!U17</f>
      </c>
      <c r="F9" s="32">
        <f>'申込一覧'!V17</f>
      </c>
      <c r="H9" s="32">
        <f>'申込一覧'!X17</f>
      </c>
      <c r="I9" s="32">
        <f>'申込一覧'!Y17</f>
      </c>
      <c r="K9" s="32">
        <f>'申込一覧'!AA17</f>
      </c>
    </row>
    <row r="10" spans="1:11" ht="13.5">
      <c r="A10" s="32">
        <f>'申込一覧'!Q18</f>
      </c>
      <c r="B10" s="32">
        <f>'申込一覧'!R18</f>
      </c>
      <c r="C10" s="32">
        <f>'申込一覧'!S18</f>
      </c>
      <c r="D10" s="32">
        <f>'申込一覧'!T18</f>
      </c>
      <c r="E10" s="32">
        <f>'申込一覧'!U18</f>
      </c>
      <c r="F10" s="32">
        <f>'申込一覧'!V18</f>
      </c>
      <c r="H10" s="32">
        <f>'申込一覧'!X18</f>
      </c>
      <c r="I10" s="32">
        <f>'申込一覧'!Y18</f>
      </c>
      <c r="K10" s="32">
        <f>'申込一覧'!AA18</f>
      </c>
    </row>
    <row r="11" spans="1:11" ht="13.5">
      <c r="A11" s="32">
        <f>'申込一覧'!Q19</f>
      </c>
      <c r="B11" s="32">
        <f>'申込一覧'!R19</f>
      </c>
      <c r="C11" s="32">
        <f>'申込一覧'!S19</f>
      </c>
      <c r="D11" s="32">
        <f>'申込一覧'!T19</f>
      </c>
      <c r="E11" s="32">
        <f>'申込一覧'!U19</f>
      </c>
      <c r="F11" s="32">
        <f>'申込一覧'!V19</f>
      </c>
      <c r="H11" s="32">
        <f>'申込一覧'!X19</f>
      </c>
      <c r="I11" s="32">
        <f>'申込一覧'!Y19</f>
      </c>
      <c r="K11" s="32">
        <f>'申込一覧'!AA19</f>
      </c>
    </row>
    <row r="12" spans="1:11" ht="13.5">
      <c r="A12" s="32">
        <f>'申込一覧'!Q20</f>
      </c>
      <c r="B12" s="32">
        <f>'申込一覧'!R20</f>
      </c>
      <c r="C12" s="32">
        <f>'申込一覧'!S20</f>
      </c>
      <c r="D12" s="32">
        <f>'申込一覧'!T20</f>
      </c>
      <c r="E12" s="32">
        <f>'申込一覧'!U20</f>
      </c>
      <c r="F12" s="32">
        <f>'申込一覧'!V20</f>
      </c>
      <c r="H12" s="32">
        <f>'申込一覧'!X20</f>
      </c>
      <c r="I12" s="32">
        <f>'申込一覧'!Y20</f>
      </c>
      <c r="K12" s="32">
        <f>'申込一覧'!AA20</f>
      </c>
    </row>
    <row r="13" spans="1:11" ht="13.5">
      <c r="A13" s="32">
        <f>'申込一覧'!Q21</f>
      </c>
      <c r="B13" s="32">
        <f>'申込一覧'!R21</f>
      </c>
      <c r="C13" s="32">
        <f>'申込一覧'!S21</f>
      </c>
      <c r="D13" s="32">
        <f>'申込一覧'!T21</f>
      </c>
      <c r="E13" s="32">
        <f>'申込一覧'!U21</f>
      </c>
      <c r="F13" s="32">
        <f>'申込一覧'!V21</f>
      </c>
      <c r="H13" s="32">
        <f>'申込一覧'!X21</f>
      </c>
      <c r="I13" s="32">
        <f>'申込一覧'!Y21</f>
      </c>
      <c r="K13" s="32">
        <f>'申込一覧'!AA21</f>
      </c>
    </row>
    <row r="14" spans="1:11" ht="13.5">
      <c r="A14" s="32">
        <f>'申込一覧'!Q22</f>
      </c>
      <c r="B14" s="32">
        <f>'申込一覧'!R22</f>
      </c>
      <c r="C14" s="32">
        <f>'申込一覧'!S22</f>
      </c>
      <c r="D14" s="32">
        <f>'申込一覧'!T22</f>
      </c>
      <c r="E14" s="32">
        <f>'申込一覧'!U22</f>
      </c>
      <c r="F14" s="32">
        <f>'申込一覧'!V22</f>
      </c>
      <c r="H14" s="32">
        <f>'申込一覧'!X22</f>
      </c>
      <c r="I14" s="32">
        <f>'申込一覧'!Y22</f>
      </c>
      <c r="K14" s="32">
        <f>'申込一覧'!AA22</f>
      </c>
    </row>
    <row r="15" spans="1:11" ht="13.5">
      <c r="A15" s="32">
        <f>'申込一覧'!Q23</f>
      </c>
      <c r="B15" s="32">
        <f>'申込一覧'!R23</f>
      </c>
      <c r="C15" s="32">
        <f>'申込一覧'!S23</f>
      </c>
      <c r="D15" s="32">
        <f>'申込一覧'!T23</f>
      </c>
      <c r="E15" s="32">
        <f>'申込一覧'!U23</f>
      </c>
      <c r="F15" s="32">
        <f>'申込一覧'!V23</f>
      </c>
      <c r="H15" s="32">
        <f>'申込一覧'!X23</f>
      </c>
      <c r="I15" s="32">
        <f>'申込一覧'!Y23</f>
      </c>
      <c r="K15" s="32">
        <f>'申込一覧'!AA23</f>
      </c>
    </row>
    <row r="16" spans="1:11" ht="13.5">
      <c r="A16" s="32">
        <f>'申込一覧'!Q24</f>
      </c>
      <c r="B16" s="32">
        <f>'申込一覧'!R24</f>
      </c>
      <c r="C16" s="32">
        <f>'申込一覧'!S24</f>
      </c>
      <c r="D16" s="32">
        <f>'申込一覧'!T24</f>
      </c>
      <c r="E16" s="32">
        <f>'申込一覧'!U24</f>
      </c>
      <c r="F16" s="32">
        <f>'申込一覧'!V24</f>
      </c>
      <c r="H16" s="32">
        <f>'申込一覧'!X24</f>
      </c>
      <c r="I16" s="32">
        <f>'申込一覧'!Y24</f>
      </c>
      <c r="K16" s="32">
        <f>'申込一覧'!AA24</f>
      </c>
    </row>
    <row r="17" spans="1:11" ht="13.5">
      <c r="A17" s="32">
        <f>'申込一覧'!Q25</f>
      </c>
      <c r="B17" s="32">
        <f>'申込一覧'!R25</f>
      </c>
      <c r="C17" s="32">
        <f>'申込一覧'!S25</f>
      </c>
      <c r="D17" s="32">
        <f>'申込一覧'!T25</f>
      </c>
      <c r="E17" s="32">
        <f>'申込一覧'!U25</f>
      </c>
      <c r="F17" s="32">
        <f>'申込一覧'!V25</f>
      </c>
      <c r="H17" s="32">
        <f>'申込一覧'!X25</f>
      </c>
      <c r="I17" s="32">
        <f>'申込一覧'!Y25</f>
      </c>
      <c r="K17" s="32">
        <f>'申込一覧'!AA25</f>
      </c>
    </row>
    <row r="18" spans="1:11" ht="13.5">
      <c r="A18" s="32">
        <f>'申込一覧'!Q26</f>
      </c>
      <c r="B18" s="32">
        <f>'申込一覧'!R26</f>
      </c>
      <c r="C18" s="32">
        <f>'申込一覧'!S26</f>
      </c>
      <c r="D18" s="32">
        <f>'申込一覧'!T26</f>
      </c>
      <c r="E18" s="32">
        <f>'申込一覧'!U26</f>
      </c>
      <c r="F18" s="32">
        <f>'申込一覧'!V26</f>
      </c>
      <c r="H18" s="32">
        <f>'申込一覧'!X26</f>
      </c>
      <c r="I18" s="32">
        <f>'申込一覧'!Y26</f>
      </c>
      <c r="K18" s="32">
        <f>'申込一覧'!AA26</f>
      </c>
    </row>
    <row r="19" spans="1:11" ht="13.5">
      <c r="A19" s="32">
        <f>'申込一覧'!Q27</f>
      </c>
      <c r="B19" s="32">
        <f>'申込一覧'!R27</f>
      </c>
      <c r="C19" s="32">
        <f>'申込一覧'!S27</f>
      </c>
      <c r="D19" s="32">
        <f>'申込一覧'!T27</f>
      </c>
      <c r="E19" s="32">
        <f>'申込一覧'!U27</f>
      </c>
      <c r="F19" s="32">
        <f>'申込一覧'!V27</f>
      </c>
      <c r="H19" s="32">
        <f>'申込一覧'!X27</f>
      </c>
      <c r="I19" s="32">
        <f>'申込一覧'!Y27</f>
      </c>
      <c r="K19" s="32">
        <f>'申込一覧'!AA27</f>
      </c>
    </row>
    <row r="20" spans="1:11" ht="13.5">
      <c r="A20" s="32">
        <f>'申込一覧'!Q28</f>
      </c>
      <c r="B20" s="32">
        <f>'申込一覧'!R28</f>
      </c>
      <c r="C20" s="32">
        <f>'申込一覧'!S28</f>
      </c>
      <c r="D20" s="32">
        <f>'申込一覧'!T28</f>
      </c>
      <c r="E20" s="32">
        <f>'申込一覧'!U28</f>
      </c>
      <c r="F20" s="32">
        <f>'申込一覧'!V28</f>
      </c>
      <c r="H20" s="32">
        <f>'申込一覧'!X28</f>
      </c>
      <c r="I20" s="32">
        <f>'申込一覧'!Y28</f>
      </c>
      <c r="K20" s="32">
        <f>'申込一覧'!AA28</f>
      </c>
    </row>
    <row r="21" spans="1:11" ht="13.5">
      <c r="A21" s="32">
        <f>'申込一覧'!Q29</f>
      </c>
      <c r="B21" s="32">
        <f>'申込一覧'!R29</f>
      </c>
      <c r="C21" s="32">
        <f>'申込一覧'!S29</f>
      </c>
      <c r="D21" s="32">
        <f>'申込一覧'!T29</f>
      </c>
      <c r="E21" s="32">
        <f>'申込一覧'!U29</f>
      </c>
      <c r="F21" s="32">
        <f>'申込一覧'!V29</f>
      </c>
      <c r="H21" s="32">
        <f>'申込一覧'!X29</f>
      </c>
      <c r="I21" s="32">
        <f>'申込一覧'!Y29</f>
      </c>
      <c r="K21" s="32">
        <f>'申込一覧'!AA29</f>
      </c>
    </row>
    <row r="22" spans="1:11" ht="13.5">
      <c r="A22" s="32">
        <f>'申込一覧'!Q30</f>
      </c>
      <c r="B22" s="32">
        <f>'申込一覧'!R30</f>
      </c>
      <c r="C22" s="32">
        <f>'申込一覧'!S30</f>
      </c>
      <c r="D22" s="32">
        <f>'申込一覧'!T30</f>
      </c>
      <c r="E22" s="32">
        <f>'申込一覧'!U30</f>
      </c>
      <c r="F22" s="32">
        <f>'申込一覧'!V30</f>
      </c>
      <c r="H22" s="32">
        <f>'申込一覧'!X30</f>
      </c>
      <c r="I22" s="32">
        <f>'申込一覧'!Y30</f>
      </c>
      <c r="K22" s="32">
        <f>'申込一覧'!AA30</f>
      </c>
    </row>
    <row r="23" spans="1:11" ht="13.5">
      <c r="A23" s="32">
        <f>'申込一覧'!Q31</f>
      </c>
      <c r="B23" s="32">
        <f>'申込一覧'!R31</f>
      </c>
      <c r="C23" s="32">
        <f>'申込一覧'!S31</f>
      </c>
      <c r="D23" s="32">
        <f>'申込一覧'!T31</f>
      </c>
      <c r="E23" s="32">
        <f>'申込一覧'!U31</f>
      </c>
      <c r="F23" s="32">
        <f>'申込一覧'!V31</f>
      </c>
      <c r="H23" s="32">
        <f>'申込一覧'!X31</f>
      </c>
      <c r="I23" s="32">
        <f>'申込一覧'!Y31</f>
      </c>
      <c r="K23" s="32">
        <f>'申込一覧'!AA31</f>
      </c>
    </row>
    <row r="24" spans="1:11" ht="13.5">
      <c r="A24" s="32">
        <f>'申込一覧'!Q32</f>
      </c>
      <c r="B24" s="32">
        <f>'申込一覧'!R32</f>
      </c>
      <c r="C24" s="32">
        <f>'申込一覧'!S32</f>
      </c>
      <c r="D24" s="32">
        <f>'申込一覧'!T32</f>
      </c>
      <c r="E24" s="32">
        <f>'申込一覧'!U32</f>
      </c>
      <c r="F24" s="32">
        <f>'申込一覧'!V32</f>
      </c>
      <c r="H24" s="32">
        <f>'申込一覧'!X32</f>
      </c>
      <c r="I24" s="32">
        <f>'申込一覧'!Y32</f>
      </c>
      <c r="K24" s="32">
        <f>'申込一覧'!AA32</f>
      </c>
    </row>
    <row r="25" spans="1:11" ht="13.5">
      <c r="A25" s="32">
        <f>'申込一覧'!Q33</f>
      </c>
      <c r="B25" s="32">
        <f>'申込一覧'!R33</f>
      </c>
      <c r="C25" s="32">
        <f>'申込一覧'!S33</f>
      </c>
      <c r="D25" s="32">
        <f>'申込一覧'!T33</f>
      </c>
      <c r="E25" s="32">
        <f>'申込一覧'!U33</f>
      </c>
      <c r="F25" s="32">
        <f>'申込一覧'!V33</f>
      </c>
      <c r="H25" s="32">
        <f>'申込一覧'!X33</f>
      </c>
      <c r="I25" s="32">
        <f>'申込一覧'!Y33</f>
      </c>
      <c r="K25" s="32">
        <f>'申込一覧'!AA33</f>
      </c>
    </row>
    <row r="26" spans="1:11" ht="13.5">
      <c r="A26" s="32">
        <f>'申込一覧'!Q34</f>
      </c>
      <c r="B26" s="32">
        <f>'申込一覧'!R34</f>
      </c>
      <c r="C26" s="32">
        <f>'申込一覧'!S34</f>
      </c>
      <c r="D26" s="32">
        <f>'申込一覧'!T34</f>
      </c>
      <c r="E26" s="32">
        <f>'申込一覧'!U34</f>
      </c>
      <c r="F26" s="32">
        <f>'申込一覧'!V34</f>
      </c>
      <c r="H26" s="32">
        <f>'申込一覧'!X34</f>
      </c>
      <c r="I26" s="32">
        <f>'申込一覧'!Y34</f>
      </c>
      <c r="K26" s="32">
        <f>'申込一覧'!AA34</f>
      </c>
    </row>
    <row r="27" spans="1:11" ht="13.5">
      <c r="A27" s="32">
        <f>'申込一覧'!Q35</f>
      </c>
      <c r="B27" s="32">
        <f>'申込一覧'!R35</f>
      </c>
      <c r="C27" s="32">
        <f>'申込一覧'!S35</f>
      </c>
      <c r="D27" s="32">
        <f>'申込一覧'!T35</f>
      </c>
      <c r="E27" s="32">
        <f>'申込一覧'!U35</f>
      </c>
      <c r="F27" s="32">
        <f>'申込一覧'!V35</f>
      </c>
      <c r="H27" s="32">
        <f>'申込一覧'!X35</f>
      </c>
      <c r="I27" s="32">
        <f>'申込一覧'!Y35</f>
      </c>
      <c r="K27" s="32">
        <f>'申込一覧'!AA35</f>
      </c>
    </row>
    <row r="28" spans="1:11" ht="13.5">
      <c r="A28" s="32">
        <f>'申込一覧'!Q36</f>
      </c>
      <c r="B28" s="32">
        <f>'申込一覧'!R36</f>
      </c>
      <c r="C28" s="32">
        <f>'申込一覧'!S36</f>
      </c>
      <c r="D28" s="32">
        <f>'申込一覧'!T36</f>
      </c>
      <c r="E28" s="32">
        <f>'申込一覧'!U36</f>
      </c>
      <c r="F28" s="32">
        <f>'申込一覧'!V36</f>
      </c>
      <c r="H28" s="32">
        <f>'申込一覧'!X36</f>
      </c>
      <c r="I28" s="32">
        <f>'申込一覧'!Y36</f>
      </c>
      <c r="K28" s="32">
        <f>'申込一覧'!AA36</f>
      </c>
    </row>
    <row r="29" spans="1:11" ht="13.5">
      <c r="A29" s="32">
        <f>'申込一覧'!Q37</f>
      </c>
      <c r="B29" s="32">
        <f>'申込一覧'!R37</f>
      </c>
      <c r="C29" s="32">
        <f>'申込一覧'!S37</f>
      </c>
      <c r="D29" s="32">
        <f>'申込一覧'!T37</f>
      </c>
      <c r="E29" s="32">
        <f>'申込一覧'!U37</f>
      </c>
      <c r="F29" s="32">
        <f>'申込一覧'!V37</f>
      </c>
      <c r="H29" s="32">
        <f>'申込一覧'!X37</f>
      </c>
      <c r="I29" s="32">
        <f>'申込一覧'!Y37</f>
      </c>
      <c r="K29" s="32">
        <f>'申込一覧'!AA37</f>
      </c>
    </row>
    <row r="30" spans="1:11" ht="13.5">
      <c r="A30" s="32">
        <f>'申込一覧'!Q38</f>
      </c>
      <c r="B30" s="32">
        <f>'申込一覧'!R38</f>
      </c>
      <c r="C30" s="32">
        <f>'申込一覧'!S38</f>
      </c>
      <c r="D30" s="32">
        <f>'申込一覧'!T38</f>
      </c>
      <c r="E30" s="32">
        <f>'申込一覧'!U38</f>
      </c>
      <c r="F30" s="32">
        <f>'申込一覧'!V38</f>
      </c>
      <c r="H30" s="32">
        <f>'申込一覧'!X38</f>
      </c>
      <c r="I30" s="32">
        <f>'申込一覧'!Y38</f>
      </c>
      <c r="K30" s="32">
        <f>'申込一覧'!AA38</f>
      </c>
    </row>
    <row r="31" spans="1:11" ht="13.5">
      <c r="A31" s="32">
        <f>'申込一覧'!Q39</f>
      </c>
      <c r="B31" s="32">
        <f>'申込一覧'!R39</f>
      </c>
      <c r="C31" s="32">
        <f>'申込一覧'!S39</f>
      </c>
      <c r="D31" s="32">
        <f>'申込一覧'!T39</f>
      </c>
      <c r="E31" s="32">
        <f>'申込一覧'!U39</f>
      </c>
      <c r="F31" s="32">
        <f>'申込一覧'!V39</f>
      </c>
      <c r="H31" s="32">
        <f>'申込一覧'!X39</f>
      </c>
      <c r="I31" s="32">
        <f>'申込一覧'!Y39</f>
      </c>
      <c r="K31" s="32">
        <f>'申込一覧'!AA39</f>
      </c>
    </row>
    <row r="32" spans="1:11" ht="13.5">
      <c r="A32" s="32">
        <f>'申込一覧'!Q40</f>
      </c>
      <c r="B32" s="32">
        <f>'申込一覧'!R40</f>
      </c>
      <c r="C32" s="32">
        <f>'申込一覧'!S40</f>
      </c>
      <c r="D32" s="32">
        <f>'申込一覧'!T40</f>
      </c>
      <c r="E32" s="32">
        <f>'申込一覧'!U40</f>
      </c>
      <c r="F32" s="32">
        <f>'申込一覧'!V40</f>
      </c>
      <c r="H32" s="32">
        <f>'申込一覧'!X40</f>
      </c>
      <c r="I32" s="32">
        <f>'申込一覧'!Y40</f>
      </c>
      <c r="K32" s="32">
        <f>'申込一覧'!AA40</f>
      </c>
    </row>
    <row r="33" spans="1:11" ht="13.5">
      <c r="A33" s="32">
        <f>'申込一覧'!Q41</f>
      </c>
      <c r="B33" s="32">
        <f>'申込一覧'!R41</f>
      </c>
      <c r="C33" s="32">
        <f>'申込一覧'!S41</f>
      </c>
      <c r="D33" s="32">
        <f>'申込一覧'!T41</f>
      </c>
      <c r="E33" s="32">
        <f>'申込一覧'!U41</f>
      </c>
      <c r="F33" s="32">
        <f>'申込一覧'!V41</f>
      </c>
      <c r="H33" s="32">
        <f>'申込一覧'!X41</f>
      </c>
      <c r="I33" s="32">
        <f>'申込一覧'!Y41</f>
      </c>
      <c r="K33" s="32">
        <f>'申込一覧'!AA41</f>
      </c>
    </row>
    <row r="34" spans="1:11" ht="13.5">
      <c r="A34" s="32">
        <f>'申込一覧'!Q42</f>
      </c>
      <c r="B34" s="32">
        <f>'申込一覧'!R42</f>
      </c>
      <c r="C34" s="32">
        <f>'申込一覧'!S42</f>
      </c>
      <c r="D34" s="32">
        <f>'申込一覧'!T42</f>
      </c>
      <c r="E34" s="32">
        <f>'申込一覧'!U42</f>
      </c>
      <c r="F34" s="32">
        <f>'申込一覧'!V42</f>
      </c>
      <c r="H34" s="32">
        <f>'申込一覧'!X42</f>
      </c>
      <c r="I34" s="32">
        <f>'申込一覧'!Y42</f>
      </c>
      <c r="K34" s="32">
        <f>'申込一覧'!AA42</f>
      </c>
    </row>
    <row r="35" spans="1:11" ht="13.5">
      <c r="A35" s="32">
        <f>'申込一覧'!Q43</f>
      </c>
      <c r="B35" s="32">
        <f>'申込一覧'!R43</f>
      </c>
      <c r="C35" s="32">
        <f>'申込一覧'!S43</f>
      </c>
      <c r="D35" s="32">
        <f>'申込一覧'!T43</f>
      </c>
      <c r="E35" s="32">
        <f>'申込一覧'!U43</f>
      </c>
      <c r="F35" s="32">
        <f>'申込一覧'!V43</f>
      </c>
      <c r="H35" s="32">
        <f>'申込一覧'!X43</f>
      </c>
      <c r="I35" s="32">
        <f>'申込一覧'!Y43</f>
      </c>
      <c r="K35" s="32">
        <f>'申込一覧'!AA43</f>
      </c>
    </row>
    <row r="36" spans="1:11" ht="13.5">
      <c r="A36" s="32">
        <f>'申込一覧'!Q44</f>
      </c>
      <c r="B36" s="32">
        <f>'申込一覧'!R44</f>
      </c>
      <c r="C36" s="32">
        <f>'申込一覧'!S44</f>
      </c>
      <c r="D36" s="32">
        <f>'申込一覧'!T44</f>
      </c>
      <c r="E36" s="32">
        <f>'申込一覧'!U44</f>
      </c>
      <c r="F36" s="32">
        <f>'申込一覧'!V44</f>
      </c>
      <c r="H36" s="32">
        <f>'申込一覧'!X44</f>
      </c>
      <c r="I36" s="32">
        <f>'申込一覧'!Y44</f>
      </c>
      <c r="K36" s="32">
        <f>'申込一覧'!AA44</f>
      </c>
    </row>
    <row r="37" spans="1:11" ht="13.5">
      <c r="A37" s="32">
        <f>'申込一覧'!Q45</f>
      </c>
      <c r="B37" s="32">
        <f>'申込一覧'!R45</f>
      </c>
      <c r="C37" s="32">
        <f>'申込一覧'!S45</f>
      </c>
      <c r="D37" s="32">
        <f>'申込一覧'!T45</f>
      </c>
      <c r="E37" s="32">
        <f>'申込一覧'!U45</f>
      </c>
      <c r="F37" s="32">
        <f>'申込一覧'!V45</f>
      </c>
      <c r="H37" s="32">
        <f>'申込一覧'!X45</f>
      </c>
      <c r="I37" s="32">
        <f>'申込一覧'!Y45</f>
      </c>
      <c r="K37" s="32">
        <f>'申込一覧'!AA45</f>
      </c>
    </row>
    <row r="38" spans="1:11" ht="13.5">
      <c r="A38" s="32">
        <f>'申込一覧'!Q46</f>
      </c>
      <c r="B38" s="32">
        <f>'申込一覧'!R46</f>
      </c>
      <c r="C38" s="32">
        <f>'申込一覧'!S46</f>
      </c>
      <c r="D38" s="32">
        <f>'申込一覧'!T46</f>
      </c>
      <c r="E38" s="32">
        <f>'申込一覧'!U46</f>
      </c>
      <c r="F38" s="32">
        <f>'申込一覧'!V46</f>
      </c>
      <c r="H38" s="32">
        <f>'申込一覧'!X46</f>
      </c>
      <c r="I38" s="32">
        <f>'申込一覧'!Y46</f>
      </c>
      <c r="K38" s="32">
        <f>'申込一覧'!AA46</f>
      </c>
    </row>
    <row r="39" spans="1:11" ht="13.5">
      <c r="A39" s="32">
        <f>'申込一覧'!Q47</f>
      </c>
      <c r="B39" s="32">
        <f>'申込一覧'!R47</f>
      </c>
      <c r="C39" s="32">
        <f>'申込一覧'!S47</f>
      </c>
      <c r="D39" s="32">
        <f>'申込一覧'!T47</f>
      </c>
      <c r="E39" s="32">
        <f>'申込一覧'!U47</f>
      </c>
      <c r="F39" s="32">
        <f>'申込一覧'!V47</f>
      </c>
      <c r="H39" s="32">
        <f>'申込一覧'!X47</f>
      </c>
      <c r="I39" s="32">
        <f>'申込一覧'!Y47</f>
      </c>
      <c r="K39" s="32">
        <f>'申込一覧'!AA47</f>
      </c>
    </row>
    <row r="40" spans="1:11" ht="13.5">
      <c r="A40" s="32">
        <f>'申込一覧'!Q48</f>
      </c>
      <c r="B40" s="32">
        <f>'申込一覧'!R48</f>
      </c>
      <c r="C40" s="32">
        <f>'申込一覧'!S48</f>
      </c>
      <c r="D40" s="32">
        <f>'申込一覧'!T48</f>
      </c>
      <c r="E40" s="32">
        <f>'申込一覧'!U48</f>
      </c>
      <c r="F40" s="32">
        <f>'申込一覧'!V48</f>
      </c>
      <c r="H40" s="32">
        <f>'申込一覧'!X48</f>
      </c>
      <c r="I40" s="32">
        <f>'申込一覧'!Y48</f>
      </c>
      <c r="K40" s="32">
        <f>'申込一覧'!AA48</f>
      </c>
    </row>
    <row r="41" spans="1:11" ht="13.5">
      <c r="A41" s="32">
        <f>'申込一覧'!Q49</f>
      </c>
      <c r="B41" s="32">
        <f>'申込一覧'!R49</f>
      </c>
      <c r="C41" s="32">
        <f>'申込一覧'!S49</f>
      </c>
      <c r="D41" s="32">
        <f>'申込一覧'!T49</f>
      </c>
      <c r="E41" s="32">
        <f>'申込一覧'!U49</f>
      </c>
      <c r="F41" s="32">
        <f>'申込一覧'!V49</f>
      </c>
      <c r="H41" s="32">
        <f>'申込一覧'!X49</f>
      </c>
      <c r="I41" s="32">
        <f>'申込一覧'!Y49</f>
      </c>
      <c r="K41" s="32">
        <f>'申込一覧'!AA49</f>
      </c>
    </row>
    <row r="42" spans="1:11" ht="13.5">
      <c r="A42" s="32">
        <f>'申込一覧'!Q50</f>
      </c>
      <c r="B42" s="32">
        <f>'申込一覧'!R50</f>
      </c>
      <c r="C42" s="32">
        <f>'申込一覧'!S50</f>
      </c>
      <c r="D42" s="32">
        <f>'申込一覧'!T50</f>
      </c>
      <c r="E42" s="32">
        <f>'申込一覧'!U50</f>
      </c>
      <c r="F42" s="32">
        <f>'申込一覧'!V50</f>
      </c>
      <c r="H42" s="32">
        <f>'申込一覧'!X50</f>
      </c>
      <c r="I42" s="32">
        <f>'申込一覧'!Y50</f>
      </c>
      <c r="K42" s="32">
        <f>'申込一覧'!AA50</f>
      </c>
    </row>
    <row r="43" spans="1:11" ht="13.5">
      <c r="A43" s="32">
        <f>'申込一覧'!Q51</f>
      </c>
      <c r="B43" s="32">
        <f>'申込一覧'!R51</f>
      </c>
      <c r="C43" s="32">
        <f>'申込一覧'!S51</f>
      </c>
      <c r="D43" s="32">
        <f>'申込一覧'!T51</f>
      </c>
      <c r="E43" s="32">
        <f>'申込一覧'!U51</f>
      </c>
      <c r="F43" s="32">
        <f>'申込一覧'!V51</f>
      </c>
      <c r="H43" s="32">
        <f>'申込一覧'!X51</f>
      </c>
      <c r="I43" s="32">
        <f>'申込一覧'!Y51</f>
      </c>
      <c r="K43" s="32">
        <f>'申込一覧'!AA51</f>
      </c>
    </row>
    <row r="44" spans="1:11" ht="13.5">
      <c r="A44" s="32">
        <f>'申込一覧'!Q52</f>
      </c>
      <c r="B44" s="32">
        <f>'申込一覧'!R52</f>
      </c>
      <c r="C44" s="32">
        <f>'申込一覧'!S52</f>
      </c>
      <c r="D44" s="32">
        <f>'申込一覧'!T52</f>
      </c>
      <c r="E44" s="32">
        <f>'申込一覧'!U52</f>
      </c>
      <c r="F44" s="32">
        <f>'申込一覧'!V52</f>
      </c>
      <c r="H44" s="32">
        <f>'申込一覧'!X52</f>
      </c>
      <c r="I44" s="32">
        <f>'申込一覧'!Y52</f>
      </c>
      <c r="K44" s="32">
        <f>'申込一覧'!AA52</f>
      </c>
    </row>
    <row r="45" spans="1:11" ht="13.5">
      <c r="A45" s="32">
        <f>'申込一覧'!Q53</f>
      </c>
      <c r="B45" s="32">
        <f>'申込一覧'!R53</f>
      </c>
      <c r="C45" s="32">
        <f>'申込一覧'!S53</f>
      </c>
      <c r="D45" s="32">
        <f>'申込一覧'!T53</f>
      </c>
      <c r="E45" s="32">
        <f>'申込一覧'!U53</f>
      </c>
      <c r="F45" s="32">
        <f>'申込一覧'!V53</f>
      </c>
      <c r="H45" s="32">
        <f>'申込一覧'!X53</f>
      </c>
      <c r="I45" s="32">
        <f>'申込一覧'!Y53</f>
      </c>
      <c r="K45" s="32">
        <f>'申込一覧'!AA53</f>
      </c>
    </row>
    <row r="46" spans="1:11" ht="13.5">
      <c r="A46" s="32">
        <f>'申込一覧'!Q54</f>
      </c>
      <c r="B46" s="32">
        <f>'申込一覧'!R54</f>
      </c>
      <c r="C46" s="32">
        <f>'申込一覧'!S54</f>
      </c>
      <c r="D46" s="32">
        <f>'申込一覧'!T54</f>
      </c>
      <c r="E46" s="32">
        <f>'申込一覧'!U54</f>
      </c>
      <c r="F46" s="32">
        <f>'申込一覧'!V54</f>
      </c>
      <c r="H46" s="32">
        <f>'申込一覧'!X54</f>
      </c>
      <c r="I46" s="32">
        <f>'申込一覧'!Y54</f>
      </c>
      <c r="K46" s="32">
        <f>'申込一覧'!AA54</f>
      </c>
    </row>
    <row r="47" spans="1:11" ht="13.5">
      <c r="A47" s="32">
        <f>'申込一覧'!Q55</f>
      </c>
      <c r="B47" s="32">
        <f>'申込一覧'!R55</f>
      </c>
      <c r="C47" s="32">
        <f>'申込一覧'!S55</f>
      </c>
      <c r="D47" s="32">
        <f>'申込一覧'!T55</f>
      </c>
      <c r="E47" s="32">
        <f>'申込一覧'!U55</f>
      </c>
      <c r="F47" s="32">
        <f>'申込一覧'!V55</f>
      </c>
      <c r="H47" s="32">
        <f>'申込一覧'!X55</f>
      </c>
      <c r="I47" s="32">
        <f>'申込一覧'!Y55</f>
      </c>
      <c r="K47" s="32">
        <f>'申込一覧'!AA55</f>
      </c>
    </row>
    <row r="48" spans="1:11" ht="13.5">
      <c r="A48" s="32">
        <f>'申込一覧'!Q56</f>
      </c>
      <c r="B48" s="32">
        <f>'申込一覧'!R56</f>
      </c>
      <c r="C48" s="32">
        <f>'申込一覧'!S56</f>
      </c>
      <c r="D48" s="32">
        <f>'申込一覧'!T56</f>
      </c>
      <c r="E48" s="32">
        <f>'申込一覧'!U56</f>
      </c>
      <c r="F48" s="32">
        <f>'申込一覧'!V56</f>
      </c>
      <c r="H48" s="32">
        <f>'申込一覧'!X56</f>
      </c>
      <c r="I48" s="32">
        <f>'申込一覧'!Y56</f>
      </c>
      <c r="K48" s="32">
        <f>'申込一覧'!AA56</f>
      </c>
    </row>
    <row r="49" spans="1:11" ht="13.5">
      <c r="A49" s="32">
        <f>'申込一覧'!Q57</f>
      </c>
      <c r="B49" s="32">
        <f>'申込一覧'!R57</f>
      </c>
      <c r="C49" s="32">
        <f>'申込一覧'!S57</f>
      </c>
      <c r="D49" s="32">
        <f>'申込一覧'!T57</f>
      </c>
      <c r="E49" s="32">
        <f>'申込一覧'!U57</f>
      </c>
      <c r="F49" s="32">
        <f>'申込一覧'!V57</f>
      </c>
      <c r="H49" s="32">
        <f>'申込一覧'!X57</f>
      </c>
      <c r="I49" s="32">
        <f>'申込一覧'!Y57</f>
      </c>
      <c r="K49" s="32">
        <f>'申込一覧'!AA57</f>
      </c>
    </row>
    <row r="50" spans="1:11" ht="13.5">
      <c r="A50" s="32">
        <f>'申込一覧'!Q58</f>
      </c>
      <c r="B50" s="32">
        <f>'申込一覧'!R58</f>
      </c>
      <c r="C50" s="32">
        <f>'申込一覧'!S58</f>
      </c>
      <c r="D50" s="32">
        <f>'申込一覧'!T58</f>
      </c>
      <c r="E50" s="32">
        <f>'申込一覧'!U58</f>
      </c>
      <c r="F50" s="32">
        <f>'申込一覧'!V58</f>
      </c>
      <c r="H50" s="32">
        <f>'申込一覧'!X58</f>
      </c>
      <c r="I50" s="32">
        <f>'申込一覧'!Y58</f>
      </c>
      <c r="K50" s="32">
        <f>'申込一覧'!AA58</f>
      </c>
    </row>
    <row r="51" spans="1:11" ht="13.5">
      <c r="A51" s="32">
        <f>'申込一覧'!Q59</f>
      </c>
      <c r="B51" s="32">
        <f>'申込一覧'!R59</f>
      </c>
      <c r="C51" s="32">
        <f>'申込一覧'!S59</f>
      </c>
      <c r="D51" s="32">
        <f>'申込一覧'!T59</f>
      </c>
      <c r="E51" s="32">
        <f>'申込一覧'!U59</f>
      </c>
      <c r="F51" s="32">
        <f>'申込一覧'!V59</f>
      </c>
      <c r="H51" s="32">
        <f>'申込一覧'!X59</f>
      </c>
      <c r="I51" s="32">
        <f>'申込一覧'!Y59</f>
      </c>
      <c r="K51" s="32">
        <f>'申込一覧'!AA59</f>
      </c>
    </row>
    <row r="52" spans="1:11" ht="13.5">
      <c r="A52" s="32">
        <f>'申込一覧'!Q60</f>
      </c>
      <c r="B52" s="32">
        <f>'申込一覧'!R60</f>
      </c>
      <c r="C52" s="32">
        <f>'申込一覧'!S60</f>
      </c>
      <c r="D52" s="32">
        <f>'申込一覧'!T60</f>
      </c>
      <c r="E52" s="32">
        <f>'申込一覧'!U60</f>
      </c>
      <c r="F52" s="32">
        <f>'申込一覧'!V60</f>
      </c>
      <c r="H52" s="32">
        <f>'申込一覧'!X60</f>
      </c>
      <c r="I52" s="32">
        <f>'申込一覧'!Y60</f>
      </c>
      <c r="K52" s="32">
        <f>'申込一覧'!AA60</f>
      </c>
    </row>
    <row r="53" spans="1:11" ht="13.5">
      <c r="A53" s="32">
        <f>'申込一覧'!Q61</f>
      </c>
      <c r="B53" s="32">
        <f>'申込一覧'!R61</f>
      </c>
      <c r="C53" s="32">
        <f>'申込一覧'!S61</f>
      </c>
      <c r="D53" s="32">
        <f>'申込一覧'!T61</f>
      </c>
      <c r="E53" s="32">
        <f>'申込一覧'!U61</f>
      </c>
      <c r="F53" s="32">
        <f>'申込一覧'!V61</f>
      </c>
      <c r="H53" s="32">
        <f>'申込一覧'!X61</f>
      </c>
      <c r="I53" s="32">
        <f>'申込一覧'!Y61</f>
      </c>
      <c r="K53" s="32">
        <f>'申込一覧'!AA61</f>
      </c>
    </row>
    <row r="54" spans="1:11" ht="13.5">
      <c r="A54" s="32">
        <f>'申込一覧'!Q62</f>
      </c>
      <c r="B54" s="32">
        <f>'申込一覧'!R62</f>
      </c>
      <c r="C54" s="32">
        <f>'申込一覧'!S62</f>
      </c>
      <c r="D54" s="32">
        <f>'申込一覧'!T62</f>
      </c>
      <c r="E54" s="32">
        <f>'申込一覧'!U62</f>
      </c>
      <c r="F54" s="32">
        <f>'申込一覧'!V62</f>
      </c>
      <c r="H54" s="32">
        <f>'申込一覧'!X62</f>
      </c>
      <c r="I54" s="32">
        <f>'申込一覧'!Y62</f>
      </c>
      <c r="K54" s="32">
        <f>'申込一覧'!AA62</f>
      </c>
    </row>
    <row r="55" spans="1:11" ht="13.5">
      <c r="A55" s="32">
        <f>'申込一覧'!Q63</f>
      </c>
      <c r="B55" s="32">
        <f>'申込一覧'!R63</f>
      </c>
      <c r="C55" s="32">
        <f>'申込一覧'!S63</f>
      </c>
      <c r="D55" s="32">
        <f>'申込一覧'!T63</f>
      </c>
      <c r="E55" s="32">
        <f>'申込一覧'!U63</f>
      </c>
      <c r="F55" s="32">
        <f>'申込一覧'!V63</f>
      </c>
      <c r="H55" s="32">
        <f>'申込一覧'!X63</f>
      </c>
      <c r="I55" s="32">
        <f>'申込一覧'!Y63</f>
      </c>
      <c r="K55" s="32">
        <f>'申込一覧'!AA63</f>
      </c>
    </row>
    <row r="56" spans="1:11" ht="13.5">
      <c r="A56" s="32">
        <f>'申込一覧'!Q64</f>
      </c>
      <c r="B56" s="32">
        <f>'申込一覧'!R64</f>
      </c>
      <c r="C56" s="32">
        <f>'申込一覧'!S64</f>
      </c>
      <c r="D56" s="32">
        <f>'申込一覧'!T64</f>
      </c>
      <c r="E56" s="32">
        <f>'申込一覧'!U64</f>
      </c>
      <c r="F56" s="32">
        <f>'申込一覧'!V64</f>
      </c>
      <c r="H56" s="32">
        <f>'申込一覧'!X64</f>
      </c>
      <c r="I56" s="32">
        <f>'申込一覧'!Y64</f>
      </c>
      <c r="K56" s="32">
        <f>'申込一覧'!AA64</f>
      </c>
    </row>
    <row r="57" spans="1:11" ht="13.5">
      <c r="A57" s="32">
        <f>'申込一覧'!Q65</f>
      </c>
      <c r="B57" s="32">
        <f>'申込一覧'!R65</f>
      </c>
      <c r="C57" s="32">
        <f>'申込一覧'!S65</f>
      </c>
      <c r="D57" s="32">
        <f>'申込一覧'!T65</f>
      </c>
      <c r="E57" s="32">
        <f>'申込一覧'!U65</f>
      </c>
      <c r="F57" s="32">
        <f>'申込一覧'!V65</f>
      </c>
      <c r="H57" s="32">
        <f>'申込一覧'!X65</f>
      </c>
      <c r="I57" s="32">
        <f>'申込一覧'!Y65</f>
      </c>
      <c r="K57" s="32">
        <f>'申込一覧'!AA65</f>
      </c>
    </row>
    <row r="58" spans="1:11" ht="13.5">
      <c r="A58" s="32">
        <f>'申込一覧'!Q66</f>
      </c>
      <c r="B58" s="32">
        <f>'申込一覧'!R66</f>
      </c>
      <c r="C58" s="32">
        <f>'申込一覧'!S66</f>
      </c>
      <c r="D58" s="32">
        <f>'申込一覧'!T66</f>
      </c>
      <c r="E58" s="32">
        <f>'申込一覧'!U66</f>
      </c>
      <c r="F58" s="32">
        <f>'申込一覧'!V66</f>
      </c>
      <c r="H58" s="32">
        <f>'申込一覧'!X66</f>
      </c>
      <c r="I58" s="32">
        <f>'申込一覧'!Y66</f>
      </c>
      <c r="K58" s="32">
        <f>'申込一覧'!AA66</f>
      </c>
    </row>
    <row r="59" spans="1:11" ht="13.5">
      <c r="A59" s="32">
        <f>'申込一覧'!Q67</f>
      </c>
      <c r="B59" s="32">
        <f>'申込一覧'!R67</f>
      </c>
      <c r="C59" s="32">
        <f>'申込一覧'!S67</f>
      </c>
      <c r="D59" s="32">
        <f>'申込一覧'!T67</f>
      </c>
      <c r="E59" s="32">
        <f>'申込一覧'!U67</f>
      </c>
      <c r="F59" s="32">
        <f>'申込一覧'!V67</f>
      </c>
      <c r="H59" s="32">
        <f>'申込一覧'!X67</f>
      </c>
      <c r="I59" s="32">
        <f>'申込一覧'!Y67</f>
      </c>
      <c r="K59" s="32">
        <f>'申込一覧'!AA67</f>
      </c>
    </row>
    <row r="60" spans="1:11" ht="13.5">
      <c r="A60" s="32">
        <f>'申込一覧'!Q68</f>
      </c>
      <c r="B60" s="32">
        <f>'申込一覧'!R68</f>
      </c>
      <c r="C60" s="32">
        <f>'申込一覧'!S68</f>
      </c>
      <c r="D60" s="32">
        <f>'申込一覧'!T68</f>
      </c>
      <c r="E60" s="32">
        <f>'申込一覧'!U68</f>
      </c>
      <c r="F60" s="32">
        <f>'申込一覧'!V68</f>
      </c>
      <c r="H60" s="32">
        <f>'申込一覧'!X68</f>
      </c>
      <c r="I60" s="32">
        <f>'申込一覧'!Y68</f>
      </c>
      <c r="K60" s="32">
        <f>'申込一覧'!AA68</f>
      </c>
    </row>
    <row r="61" spans="1:11" ht="13.5">
      <c r="A61" s="32">
        <f>'申込一覧'!Q69</f>
      </c>
      <c r="B61" s="32">
        <f>'申込一覧'!R69</f>
      </c>
      <c r="C61" s="32">
        <f>'申込一覧'!S69</f>
      </c>
      <c r="D61" s="32">
        <f>'申込一覧'!T69</f>
      </c>
      <c r="E61" s="32">
        <f>'申込一覧'!U69</f>
      </c>
      <c r="F61" s="32">
        <f>'申込一覧'!V69</f>
      </c>
      <c r="H61" s="32">
        <f>'申込一覧'!X69</f>
      </c>
      <c r="I61" s="32">
        <f>'申込一覧'!Y69</f>
      </c>
      <c r="K61" s="32">
        <f>'申込一覧'!AA69</f>
      </c>
    </row>
    <row r="62" spans="1:11" ht="13.5">
      <c r="A62" s="32">
        <f>'申込一覧'!Q70</f>
      </c>
      <c r="B62" s="32">
        <f>'申込一覧'!R70</f>
      </c>
      <c r="C62" s="32">
        <f>'申込一覧'!S70</f>
      </c>
      <c r="D62" s="32">
        <f>'申込一覧'!T70</f>
      </c>
      <c r="E62" s="32">
        <f>'申込一覧'!U70</f>
      </c>
      <c r="F62" s="32">
        <f>'申込一覧'!V70</f>
      </c>
      <c r="H62" s="32">
        <f>'申込一覧'!X70</f>
      </c>
      <c r="I62" s="32">
        <f>'申込一覧'!Y70</f>
      </c>
      <c r="K62" s="32">
        <f>'申込一覧'!AA70</f>
      </c>
    </row>
    <row r="63" spans="1:11" ht="13.5">
      <c r="A63" s="32">
        <f>'申込一覧'!Q71</f>
      </c>
      <c r="B63" s="32">
        <f>'申込一覧'!R71</f>
      </c>
      <c r="C63" s="32">
        <f>'申込一覧'!S71</f>
      </c>
      <c r="D63" s="32">
        <f>'申込一覧'!T71</f>
      </c>
      <c r="E63" s="32">
        <f>'申込一覧'!U71</f>
      </c>
      <c r="F63" s="32">
        <f>'申込一覧'!V71</f>
      </c>
      <c r="H63" s="32">
        <f>'申込一覧'!X71</f>
      </c>
      <c r="I63" s="32">
        <f>'申込一覧'!Y71</f>
      </c>
      <c r="K63" s="32">
        <f>'申込一覧'!AA71</f>
      </c>
    </row>
    <row r="64" spans="1:11" ht="13.5">
      <c r="A64" s="32">
        <f>'申込一覧'!Q72</f>
      </c>
      <c r="B64" s="32">
        <f>'申込一覧'!R72</f>
      </c>
      <c r="C64" s="32">
        <f>'申込一覧'!S72</f>
      </c>
      <c r="D64" s="32">
        <f>'申込一覧'!T72</f>
      </c>
      <c r="E64" s="32">
        <f>'申込一覧'!U72</f>
      </c>
      <c r="F64" s="32">
        <f>'申込一覧'!V72</f>
      </c>
      <c r="H64" s="32">
        <f>'申込一覧'!X72</f>
      </c>
      <c r="I64" s="32">
        <f>'申込一覧'!Y72</f>
      </c>
      <c r="K64" s="32">
        <f>'申込一覧'!AA72</f>
      </c>
    </row>
    <row r="65" spans="1:11" ht="13.5">
      <c r="A65" s="32">
        <f>'申込一覧'!Q73</f>
      </c>
      <c r="B65" s="32">
        <f>'申込一覧'!R73</f>
      </c>
      <c r="C65" s="32">
        <f>'申込一覧'!S73</f>
      </c>
      <c r="D65" s="32">
        <f>'申込一覧'!T73</f>
      </c>
      <c r="E65" s="32">
        <f>'申込一覧'!U73</f>
      </c>
      <c r="F65" s="32">
        <f>'申込一覧'!V73</f>
      </c>
      <c r="H65" s="32">
        <f>'申込一覧'!X73</f>
      </c>
      <c r="I65" s="32">
        <f>'申込一覧'!Y73</f>
      </c>
      <c r="K65" s="32">
        <f>'申込一覧'!AA73</f>
      </c>
    </row>
    <row r="66" spans="1:11" ht="13.5">
      <c r="A66" s="32">
        <f>'申込一覧'!Q74</f>
      </c>
      <c r="B66" s="32">
        <f>'申込一覧'!R74</f>
      </c>
      <c r="C66" s="32">
        <f>'申込一覧'!S74</f>
      </c>
      <c r="D66" s="32">
        <f>'申込一覧'!T74</f>
      </c>
      <c r="E66" s="32">
        <f>'申込一覧'!U74</f>
      </c>
      <c r="F66" s="32">
        <f>'申込一覧'!V74</f>
      </c>
      <c r="H66" s="32">
        <f>'申込一覧'!X74</f>
      </c>
      <c r="I66" s="32">
        <f>'申込一覧'!Y74</f>
      </c>
      <c r="K66" s="32">
        <f>'申込一覧'!AA74</f>
      </c>
    </row>
    <row r="67" spans="1:11" ht="13.5">
      <c r="A67" s="32">
        <f>'申込一覧'!Q75</f>
      </c>
      <c r="B67" s="32">
        <f>'申込一覧'!R75</f>
      </c>
      <c r="C67" s="32">
        <f>'申込一覧'!S75</f>
      </c>
      <c r="D67" s="32">
        <f>'申込一覧'!T75</f>
      </c>
      <c r="E67" s="32">
        <f>'申込一覧'!U75</f>
      </c>
      <c r="F67" s="32">
        <f>'申込一覧'!V75</f>
      </c>
      <c r="H67" s="32">
        <f>'申込一覧'!X75</f>
      </c>
      <c r="I67" s="32">
        <f>'申込一覧'!Y75</f>
      </c>
      <c r="K67" s="32">
        <f>'申込一覧'!AA75</f>
      </c>
    </row>
    <row r="68" spans="1:11" ht="13.5">
      <c r="A68" s="32">
        <f>'申込一覧'!Q76</f>
      </c>
      <c r="B68" s="32">
        <f>'申込一覧'!R76</f>
      </c>
      <c r="C68" s="32">
        <f>'申込一覧'!S76</f>
      </c>
      <c r="D68" s="32">
        <f>'申込一覧'!T76</f>
      </c>
      <c r="E68" s="32">
        <f>'申込一覧'!U76</f>
      </c>
      <c r="F68" s="32">
        <f>'申込一覧'!V76</f>
      </c>
      <c r="H68" s="32">
        <f>'申込一覧'!X76</f>
      </c>
      <c r="I68" s="32">
        <f>'申込一覧'!Y76</f>
      </c>
      <c r="K68" s="32">
        <f>'申込一覧'!AA76</f>
      </c>
    </row>
    <row r="69" spans="1:11" ht="13.5">
      <c r="A69" s="32">
        <f>'申込一覧'!Q77</f>
      </c>
      <c r="B69" s="32">
        <f>'申込一覧'!R77</f>
      </c>
      <c r="C69" s="32">
        <f>'申込一覧'!S77</f>
      </c>
      <c r="D69" s="32">
        <f>'申込一覧'!T77</f>
      </c>
      <c r="E69" s="32">
        <f>'申込一覧'!U77</f>
      </c>
      <c r="F69" s="32">
        <f>'申込一覧'!V77</f>
      </c>
      <c r="H69" s="32">
        <f>'申込一覧'!X77</f>
      </c>
      <c r="I69" s="32">
        <f>'申込一覧'!Y77</f>
      </c>
      <c r="K69" s="32">
        <f>'申込一覧'!AA77</f>
      </c>
    </row>
    <row r="70" spans="1:11" ht="13.5">
      <c r="A70" s="32">
        <f>'申込一覧'!Q78</f>
      </c>
      <c r="B70" s="32">
        <f>'申込一覧'!R78</f>
      </c>
      <c r="C70" s="32">
        <f>'申込一覧'!S78</f>
      </c>
      <c r="D70" s="32">
        <f>'申込一覧'!T78</f>
      </c>
      <c r="E70" s="32">
        <f>'申込一覧'!U78</f>
      </c>
      <c r="F70" s="32">
        <f>'申込一覧'!V78</f>
      </c>
      <c r="H70" s="32">
        <f>'申込一覧'!X78</f>
      </c>
      <c r="I70" s="32">
        <f>'申込一覧'!Y78</f>
      </c>
      <c r="K70" s="32">
        <f>'申込一覧'!AA78</f>
      </c>
    </row>
    <row r="71" spans="1:11" ht="13.5">
      <c r="A71" s="32">
        <f>'申込一覧'!Q79</f>
      </c>
      <c r="B71" s="32">
        <f>'申込一覧'!R79</f>
      </c>
      <c r="C71" s="32">
        <f>'申込一覧'!S79</f>
      </c>
      <c r="D71" s="32">
        <f>'申込一覧'!T79</f>
      </c>
      <c r="E71" s="32">
        <f>'申込一覧'!U79</f>
      </c>
      <c r="F71" s="32">
        <f>'申込一覧'!V79</f>
      </c>
      <c r="H71" s="32">
        <f>'申込一覧'!X79</f>
      </c>
      <c r="I71" s="32">
        <f>'申込一覧'!Y79</f>
      </c>
      <c r="K71" s="32">
        <f>'申込一覧'!AA79</f>
      </c>
    </row>
    <row r="72" spans="1:11" ht="13.5">
      <c r="A72" s="32">
        <f>'申込一覧'!Q80</f>
      </c>
      <c r="B72" s="32">
        <f>'申込一覧'!R80</f>
      </c>
      <c r="C72" s="32">
        <f>'申込一覧'!S80</f>
      </c>
      <c r="D72" s="32">
        <f>'申込一覧'!T80</f>
      </c>
      <c r="E72" s="32">
        <f>'申込一覧'!U80</f>
      </c>
      <c r="F72" s="32">
        <f>'申込一覧'!V80</f>
      </c>
      <c r="H72" s="32">
        <f>'申込一覧'!X80</f>
      </c>
      <c r="I72" s="32">
        <f>'申込一覧'!Y80</f>
      </c>
      <c r="K72" s="32">
        <f>'申込一覧'!AA80</f>
      </c>
    </row>
    <row r="73" spans="1:11" ht="13.5">
      <c r="A73" s="32">
        <f>'申込一覧'!Q81</f>
      </c>
      <c r="B73" s="32">
        <f>'申込一覧'!R81</f>
      </c>
      <c r="C73" s="32">
        <f>'申込一覧'!S81</f>
      </c>
      <c r="D73" s="32">
        <f>'申込一覧'!T81</f>
      </c>
      <c r="E73" s="32">
        <f>'申込一覧'!U81</f>
      </c>
      <c r="F73" s="32">
        <f>'申込一覧'!V81</f>
      </c>
      <c r="H73" s="32">
        <f>'申込一覧'!X81</f>
      </c>
      <c r="I73" s="32">
        <f>'申込一覧'!Y81</f>
      </c>
      <c r="K73" s="32">
        <f>'申込一覧'!AA81</f>
      </c>
    </row>
    <row r="74" spans="1:11" ht="13.5">
      <c r="A74" s="32">
        <f>'申込一覧'!Q82</f>
      </c>
      <c r="B74" s="32">
        <f>'申込一覧'!R82</f>
      </c>
      <c r="C74" s="32">
        <f>'申込一覧'!S82</f>
      </c>
      <c r="D74" s="32">
        <f>'申込一覧'!T82</f>
      </c>
      <c r="E74" s="32">
        <f>'申込一覧'!U82</f>
      </c>
      <c r="F74" s="32">
        <f>'申込一覧'!V82</f>
      </c>
      <c r="H74" s="32">
        <f>'申込一覧'!X82</f>
      </c>
      <c r="I74" s="32">
        <f>'申込一覧'!Y82</f>
      </c>
      <c r="K74" s="32">
        <f>'申込一覧'!AA82</f>
      </c>
    </row>
    <row r="75" spans="1:11" ht="13.5">
      <c r="A75" s="32">
        <f>'申込一覧'!Q83</f>
      </c>
      <c r="B75" s="32">
        <f>'申込一覧'!R83</f>
      </c>
      <c r="C75" s="32">
        <f>'申込一覧'!S83</f>
      </c>
      <c r="D75" s="32">
        <f>'申込一覧'!T83</f>
      </c>
      <c r="E75" s="32">
        <f>'申込一覧'!U83</f>
      </c>
      <c r="F75" s="32">
        <f>'申込一覧'!V83</f>
      </c>
      <c r="H75" s="32">
        <f>'申込一覧'!X83</f>
      </c>
      <c r="I75" s="32">
        <f>'申込一覧'!Y83</f>
      </c>
      <c r="K75" s="32">
        <f>'申込一覧'!AA83</f>
      </c>
    </row>
    <row r="76" spans="1:11" ht="13.5">
      <c r="A76" s="32">
        <f>'申込一覧'!Q84</f>
      </c>
      <c r="B76" s="32">
        <f>'申込一覧'!R84</f>
      </c>
      <c r="C76" s="32">
        <f>'申込一覧'!S84</f>
      </c>
      <c r="D76" s="32">
        <f>'申込一覧'!T84</f>
      </c>
      <c r="E76" s="32">
        <f>'申込一覧'!U84</f>
      </c>
      <c r="F76" s="32">
        <f>'申込一覧'!V84</f>
      </c>
      <c r="H76" s="32">
        <f>'申込一覧'!X84</f>
      </c>
      <c r="I76" s="32">
        <f>'申込一覧'!Y84</f>
      </c>
      <c r="K76" s="32">
        <f>'申込一覧'!AA84</f>
      </c>
    </row>
    <row r="77" spans="1:11" ht="13.5">
      <c r="A77" s="32">
        <f>'申込一覧'!Q85</f>
      </c>
      <c r="B77" s="32">
        <f>'申込一覧'!R85</f>
      </c>
      <c r="C77" s="32">
        <f>'申込一覧'!S85</f>
      </c>
      <c r="D77" s="32">
        <f>'申込一覧'!T85</f>
      </c>
      <c r="E77" s="32">
        <f>'申込一覧'!U85</f>
      </c>
      <c r="F77" s="32">
        <f>'申込一覧'!V85</f>
      </c>
      <c r="H77" s="32">
        <f>'申込一覧'!X85</f>
      </c>
      <c r="I77" s="32">
        <f>'申込一覧'!Y85</f>
      </c>
      <c r="K77" s="32">
        <f>'申込一覧'!AA85</f>
      </c>
    </row>
    <row r="78" spans="1:11" ht="13.5">
      <c r="A78" s="32">
        <f>'申込一覧'!Q86</f>
      </c>
      <c r="B78" s="32">
        <f>'申込一覧'!R86</f>
      </c>
      <c r="C78" s="32">
        <f>'申込一覧'!S86</f>
      </c>
      <c r="D78" s="32">
        <f>'申込一覧'!T86</f>
      </c>
      <c r="E78" s="32">
        <f>'申込一覧'!U86</f>
      </c>
      <c r="F78" s="32">
        <f>'申込一覧'!V86</f>
      </c>
      <c r="H78" s="32">
        <f>'申込一覧'!X86</f>
      </c>
      <c r="I78" s="32">
        <f>'申込一覧'!Y86</f>
      </c>
      <c r="K78" s="32">
        <f>'申込一覧'!AA86</f>
      </c>
    </row>
    <row r="79" spans="1:11" ht="13.5">
      <c r="A79" s="32">
        <f>'申込一覧'!Q87</f>
      </c>
      <c r="B79" s="32">
        <f>'申込一覧'!R87</f>
      </c>
      <c r="C79" s="32">
        <f>'申込一覧'!S87</f>
      </c>
      <c r="D79" s="32">
        <f>'申込一覧'!T87</f>
      </c>
      <c r="E79" s="32">
        <f>'申込一覧'!U87</f>
      </c>
      <c r="F79" s="32">
        <f>'申込一覧'!V87</f>
      </c>
      <c r="H79" s="32">
        <f>'申込一覧'!X87</f>
      </c>
      <c r="I79" s="32">
        <f>'申込一覧'!Y87</f>
      </c>
      <c r="K79" s="32">
        <f>'申込一覧'!AA87</f>
      </c>
    </row>
    <row r="80" spans="1:11" ht="13.5">
      <c r="A80" s="32">
        <f>'申込一覧'!Q88</f>
      </c>
      <c r="B80" s="32">
        <f>'申込一覧'!R88</f>
      </c>
      <c r="C80" s="32">
        <f>'申込一覧'!S88</f>
      </c>
      <c r="D80" s="32">
        <f>'申込一覧'!T88</f>
      </c>
      <c r="E80" s="32">
        <f>'申込一覧'!U88</f>
      </c>
      <c r="F80" s="32">
        <f>'申込一覧'!V88</f>
      </c>
      <c r="H80" s="32">
        <f>'申込一覧'!X88</f>
      </c>
      <c r="I80" s="32">
        <f>'申込一覧'!Y88</f>
      </c>
      <c r="K80" s="32">
        <f>'申込一覧'!AA88</f>
      </c>
    </row>
    <row r="81" spans="1:11" ht="13.5">
      <c r="A81" s="32">
        <f>'申込一覧'!Q89</f>
      </c>
      <c r="B81" s="32">
        <f>'申込一覧'!R89</f>
      </c>
      <c r="C81" s="32">
        <f>'申込一覧'!S89</f>
      </c>
      <c r="D81" s="32">
        <f>'申込一覧'!T89</f>
      </c>
      <c r="E81" s="32">
        <f>'申込一覧'!U89</f>
      </c>
      <c r="F81" s="32">
        <f>'申込一覧'!V89</f>
      </c>
      <c r="H81" s="32">
        <f>'申込一覧'!X89</f>
      </c>
      <c r="I81" s="32">
        <f>'申込一覧'!Y89</f>
      </c>
      <c r="K81" s="32">
        <f>'申込一覧'!AA89</f>
      </c>
    </row>
    <row r="82" spans="1:11" ht="13.5">
      <c r="A82" s="32">
        <f>'申込一覧'!Q90</f>
      </c>
      <c r="B82" s="32">
        <f>'申込一覧'!R90</f>
      </c>
      <c r="C82" s="32">
        <f>'申込一覧'!S90</f>
      </c>
      <c r="D82" s="32">
        <f>'申込一覧'!T90</f>
      </c>
      <c r="E82" s="32">
        <f>'申込一覧'!U90</f>
      </c>
      <c r="F82" s="32">
        <f>'申込一覧'!V90</f>
      </c>
      <c r="H82" s="32">
        <f>'申込一覧'!X90</f>
      </c>
      <c r="I82" s="32">
        <f>'申込一覧'!Y90</f>
      </c>
      <c r="K82" s="32">
        <f>'申込一覧'!AA90</f>
      </c>
    </row>
    <row r="83" spans="1:11" ht="13.5">
      <c r="A83" s="32">
        <f>'申込一覧'!Q91</f>
      </c>
      <c r="B83" s="32">
        <f>'申込一覧'!R91</f>
      </c>
      <c r="C83" s="32">
        <f>'申込一覧'!S91</f>
      </c>
      <c r="D83" s="32">
        <f>'申込一覧'!T91</f>
      </c>
      <c r="E83" s="32">
        <f>'申込一覧'!U91</f>
      </c>
      <c r="F83" s="32">
        <f>'申込一覧'!V91</f>
      </c>
      <c r="H83" s="32">
        <f>'申込一覧'!X91</f>
      </c>
      <c r="I83" s="32">
        <f>'申込一覧'!Y91</f>
      </c>
      <c r="K83" s="32">
        <f>'申込一覧'!AA91</f>
      </c>
    </row>
    <row r="84" spans="1:11" ht="13.5">
      <c r="A84" s="32">
        <f>'申込一覧'!Q92</f>
      </c>
      <c r="B84" s="32">
        <f>'申込一覧'!R92</f>
      </c>
      <c r="C84" s="32">
        <f>'申込一覧'!S92</f>
      </c>
      <c r="D84" s="32">
        <f>'申込一覧'!T92</f>
      </c>
      <c r="E84" s="32">
        <f>'申込一覧'!U92</f>
      </c>
      <c r="F84" s="32">
        <f>'申込一覧'!V92</f>
      </c>
      <c r="H84" s="32">
        <f>'申込一覧'!X92</f>
      </c>
      <c r="I84" s="32">
        <f>'申込一覧'!Y92</f>
      </c>
      <c r="K84" s="32">
        <f>'申込一覧'!AA92</f>
      </c>
    </row>
    <row r="85" spans="1:11" ht="13.5">
      <c r="A85" s="32">
        <f>'申込一覧'!Q93</f>
      </c>
      <c r="B85" s="32">
        <f>'申込一覧'!R93</f>
      </c>
      <c r="C85" s="32">
        <f>'申込一覧'!S93</f>
      </c>
      <c r="D85" s="32">
        <f>'申込一覧'!T93</f>
      </c>
      <c r="E85" s="32">
        <f>'申込一覧'!U93</f>
      </c>
      <c r="F85" s="32">
        <f>'申込一覧'!V93</f>
      </c>
      <c r="H85" s="32">
        <f>'申込一覧'!X93</f>
      </c>
      <c r="I85" s="32">
        <f>'申込一覧'!Y93</f>
      </c>
      <c r="K85" s="32">
        <f>'申込一覧'!AA93</f>
      </c>
    </row>
    <row r="86" spans="1:11" ht="13.5">
      <c r="A86" s="32">
        <f>'申込一覧'!Q94</f>
      </c>
      <c r="B86" s="32">
        <f>'申込一覧'!R94</f>
      </c>
      <c r="C86" s="32">
        <f>'申込一覧'!S94</f>
      </c>
      <c r="D86" s="32">
        <f>'申込一覧'!T94</f>
      </c>
      <c r="E86" s="32">
        <f>'申込一覧'!U94</f>
      </c>
      <c r="F86" s="32">
        <f>'申込一覧'!V94</f>
      </c>
      <c r="H86" s="32">
        <f>'申込一覧'!X94</f>
      </c>
      <c r="I86" s="32">
        <f>'申込一覧'!Y94</f>
      </c>
      <c r="K86" s="32">
        <f>'申込一覧'!AA94</f>
      </c>
    </row>
    <row r="87" spans="1:11" ht="13.5">
      <c r="A87" s="32">
        <f>'申込一覧'!Q95</f>
      </c>
      <c r="B87" s="32">
        <f>'申込一覧'!R95</f>
      </c>
      <c r="C87" s="32">
        <f>'申込一覧'!S95</f>
      </c>
      <c r="D87" s="32">
        <f>'申込一覧'!T95</f>
      </c>
      <c r="E87" s="32">
        <f>'申込一覧'!U95</f>
      </c>
      <c r="F87" s="32">
        <f>'申込一覧'!V95</f>
      </c>
      <c r="H87" s="32">
        <f>'申込一覧'!X95</f>
      </c>
      <c r="I87" s="32">
        <f>'申込一覧'!Y95</f>
      </c>
      <c r="K87" s="32">
        <f>'申込一覧'!AA95</f>
      </c>
    </row>
    <row r="88" spans="1:11" ht="13.5">
      <c r="A88" s="32">
        <f>'申込一覧'!Q96</f>
      </c>
      <c r="B88" s="32">
        <f>'申込一覧'!R96</f>
      </c>
      <c r="C88" s="32">
        <f>'申込一覧'!S96</f>
      </c>
      <c r="D88" s="32">
        <f>'申込一覧'!T96</f>
      </c>
      <c r="E88" s="32">
        <f>'申込一覧'!U96</f>
      </c>
      <c r="F88" s="32">
        <f>'申込一覧'!V96</f>
      </c>
      <c r="H88" s="32">
        <f>'申込一覧'!X96</f>
      </c>
      <c r="I88" s="32">
        <f>'申込一覧'!Y96</f>
      </c>
      <c r="K88" s="32">
        <f>'申込一覧'!AA96</f>
      </c>
    </row>
    <row r="89" spans="1:11" ht="13.5">
      <c r="A89" s="32">
        <f>'申込一覧'!Q97</f>
      </c>
      <c r="B89" s="32">
        <f>'申込一覧'!R97</f>
      </c>
      <c r="C89" s="32">
        <f>'申込一覧'!S97</f>
      </c>
      <c r="D89" s="32">
        <f>'申込一覧'!T97</f>
      </c>
      <c r="E89" s="32">
        <f>'申込一覧'!U97</f>
      </c>
      <c r="F89" s="32">
        <f>'申込一覧'!V97</f>
      </c>
      <c r="H89" s="32">
        <f>'申込一覧'!X97</f>
      </c>
      <c r="I89" s="32">
        <f>'申込一覧'!Y97</f>
      </c>
      <c r="K89" s="32">
        <f>'申込一覧'!AA97</f>
      </c>
    </row>
    <row r="90" spans="1:11" ht="13.5">
      <c r="A90" s="32">
        <f>'申込一覧'!Q98</f>
      </c>
      <c r="B90" s="32">
        <f>'申込一覧'!R98</f>
      </c>
      <c r="C90" s="32">
        <f>'申込一覧'!S98</f>
      </c>
      <c r="D90" s="32">
        <f>'申込一覧'!T98</f>
      </c>
      <c r="E90" s="32">
        <f>'申込一覧'!U98</f>
      </c>
      <c r="F90" s="32">
        <f>'申込一覧'!V98</f>
      </c>
      <c r="H90" s="32">
        <f>'申込一覧'!X98</f>
      </c>
      <c r="I90" s="32">
        <f>'申込一覧'!Y98</f>
      </c>
      <c r="K90" s="32">
        <f>'申込一覧'!AA98</f>
      </c>
    </row>
    <row r="91" spans="1:11" ht="13.5">
      <c r="A91" s="32">
        <f>'申込一覧'!Q99</f>
      </c>
      <c r="B91" s="32">
        <f>'申込一覧'!R99</f>
      </c>
      <c r="C91" s="32">
        <f>'申込一覧'!S99</f>
      </c>
      <c r="D91" s="32">
        <f>'申込一覧'!T99</f>
      </c>
      <c r="E91" s="32">
        <f>'申込一覧'!U99</f>
      </c>
      <c r="F91" s="32">
        <f>'申込一覧'!V99</f>
      </c>
      <c r="H91" s="32">
        <f>'申込一覧'!X99</f>
      </c>
      <c r="I91" s="32">
        <f>'申込一覧'!Y99</f>
      </c>
      <c r="K91" s="32">
        <f>'申込一覧'!AA99</f>
      </c>
    </row>
    <row r="92" spans="1:11" ht="13.5">
      <c r="A92" s="32">
        <f>'申込一覧'!Q100</f>
      </c>
      <c r="B92" s="32">
        <f>'申込一覧'!R100</f>
      </c>
      <c r="C92" s="32">
        <f>'申込一覧'!S100</f>
      </c>
      <c r="D92" s="32">
        <f>'申込一覧'!T100</f>
      </c>
      <c r="E92" s="32">
        <f>'申込一覧'!U100</f>
      </c>
      <c r="F92" s="32">
        <f>'申込一覧'!V100</f>
      </c>
      <c r="H92" s="32">
        <f>'申込一覧'!X100</f>
      </c>
      <c r="I92" s="32">
        <f>'申込一覧'!Y100</f>
      </c>
      <c r="K92" s="32">
        <f>'申込一覧'!AA100</f>
      </c>
    </row>
    <row r="93" spans="1:11" ht="13.5">
      <c r="A93" s="32">
        <f>'申込一覧'!Q101</f>
      </c>
      <c r="B93" s="32">
        <f>'申込一覧'!R101</f>
      </c>
      <c r="C93" s="32">
        <f>'申込一覧'!S101</f>
      </c>
      <c r="D93" s="32">
        <f>'申込一覧'!T101</f>
      </c>
      <c r="E93" s="32">
        <f>'申込一覧'!U101</f>
      </c>
      <c r="F93" s="32">
        <f>'申込一覧'!V101</f>
      </c>
      <c r="H93" s="32">
        <f>'申込一覧'!X101</f>
      </c>
      <c r="I93" s="32">
        <f>'申込一覧'!Y101</f>
      </c>
      <c r="K93" s="32">
        <f>'申込一覧'!AA101</f>
      </c>
    </row>
    <row r="94" spans="1:11" ht="13.5">
      <c r="A94" s="32">
        <f>'申込一覧'!Q102</f>
      </c>
      <c r="B94" s="32">
        <f>'申込一覧'!R102</f>
      </c>
      <c r="C94" s="32">
        <f>'申込一覧'!S102</f>
      </c>
      <c r="D94" s="32">
        <f>'申込一覧'!T102</f>
      </c>
      <c r="E94" s="32">
        <f>'申込一覧'!U102</f>
      </c>
      <c r="F94" s="32">
        <f>'申込一覧'!V102</f>
      </c>
      <c r="H94" s="32">
        <f>'申込一覧'!X102</f>
      </c>
      <c r="I94" s="32">
        <f>'申込一覧'!Y102</f>
      </c>
      <c r="K94" s="32">
        <f>'申込一覧'!AA102</f>
      </c>
    </row>
    <row r="95" spans="1:11" ht="13.5">
      <c r="A95" s="32">
        <f>'申込一覧'!Q103</f>
      </c>
      <c r="B95" s="32">
        <f>'申込一覧'!R103</f>
      </c>
      <c r="C95" s="32">
        <f>'申込一覧'!S103</f>
      </c>
      <c r="D95" s="32">
        <f>'申込一覧'!T103</f>
      </c>
      <c r="E95" s="32">
        <f>'申込一覧'!U103</f>
      </c>
      <c r="F95" s="32">
        <f>'申込一覧'!V103</f>
      </c>
      <c r="H95" s="32">
        <f>'申込一覧'!X103</f>
      </c>
      <c r="I95" s="32">
        <f>'申込一覧'!Y103</f>
      </c>
      <c r="K95" s="32">
        <f>'申込一覧'!AA103</f>
      </c>
    </row>
    <row r="96" spans="1:11" ht="13.5">
      <c r="A96" s="32">
        <f>'申込一覧'!Q104</f>
      </c>
      <c r="B96" s="32">
        <f>'申込一覧'!R104</f>
      </c>
      <c r="C96" s="32">
        <f>'申込一覧'!S104</f>
      </c>
      <c r="D96" s="32">
        <f>'申込一覧'!T104</f>
      </c>
      <c r="E96" s="32">
        <f>'申込一覧'!U104</f>
      </c>
      <c r="F96" s="32">
        <f>'申込一覧'!V104</f>
      </c>
      <c r="H96" s="32">
        <f>'申込一覧'!X104</f>
      </c>
      <c r="I96" s="32">
        <f>'申込一覧'!Y104</f>
      </c>
      <c r="K96" s="32">
        <f>'申込一覧'!AA104</f>
      </c>
    </row>
    <row r="97" spans="1:11" ht="13.5">
      <c r="A97" s="32">
        <f>'申込一覧'!Q105</f>
      </c>
      <c r="B97" s="32">
        <f>'申込一覧'!R105</f>
      </c>
      <c r="C97" s="32">
        <f>'申込一覧'!S105</f>
      </c>
      <c r="D97" s="32">
        <f>'申込一覧'!T105</f>
      </c>
      <c r="E97" s="32">
        <f>'申込一覧'!U105</f>
      </c>
      <c r="F97" s="32">
        <f>'申込一覧'!V105</f>
      </c>
      <c r="H97" s="32">
        <f>'申込一覧'!X105</f>
      </c>
      <c r="I97" s="32">
        <f>'申込一覧'!Y105</f>
      </c>
      <c r="K97" s="32">
        <f>'申込一覧'!AA105</f>
      </c>
    </row>
    <row r="98" spans="1:11" ht="13.5">
      <c r="A98" s="32">
        <f>'申込一覧'!Q106</f>
      </c>
      <c r="B98" s="32">
        <f>'申込一覧'!R106</f>
      </c>
      <c r="C98" s="32">
        <f>'申込一覧'!S106</f>
      </c>
      <c r="D98" s="32">
        <f>'申込一覧'!T106</f>
      </c>
      <c r="E98" s="32">
        <f>'申込一覧'!U106</f>
      </c>
      <c r="F98" s="32">
        <f>'申込一覧'!V106</f>
      </c>
      <c r="H98" s="32">
        <f>'申込一覧'!X106</f>
      </c>
      <c r="I98" s="32">
        <f>'申込一覧'!Y106</f>
      </c>
      <c r="K98" s="32">
        <f>'申込一覧'!AA106</f>
      </c>
    </row>
    <row r="99" spans="1:11" ht="13.5">
      <c r="A99" s="32">
        <f>'申込一覧'!Q107</f>
      </c>
      <c r="B99" s="32">
        <f>'申込一覧'!R107</f>
      </c>
      <c r="C99" s="32">
        <f>'申込一覧'!S107</f>
      </c>
      <c r="D99" s="32">
        <f>'申込一覧'!T107</f>
      </c>
      <c r="E99" s="32">
        <f>'申込一覧'!U107</f>
      </c>
      <c r="F99" s="32">
        <f>'申込一覧'!V107</f>
      </c>
      <c r="H99" s="32">
        <f>'申込一覧'!X107</f>
      </c>
      <c r="I99" s="32">
        <f>'申込一覧'!Y107</f>
      </c>
      <c r="K99" s="32">
        <f>'申込一覧'!AA107</f>
      </c>
    </row>
    <row r="100" spans="1:11" ht="13.5">
      <c r="A100" s="32">
        <f>'申込一覧'!Q108</f>
      </c>
      <c r="B100" s="32">
        <f>'申込一覧'!R108</f>
      </c>
      <c r="C100" s="32">
        <f>'申込一覧'!S108</f>
      </c>
      <c r="D100" s="32">
        <f>'申込一覧'!T108</f>
      </c>
      <c r="E100" s="32">
        <f>'申込一覧'!U108</f>
      </c>
      <c r="F100" s="32">
        <f>'申込一覧'!V108</f>
      </c>
      <c r="H100" s="32">
        <f>'申込一覧'!X108</f>
      </c>
      <c r="I100" s="32">
        <f>'申込一覧'!Y108</f>
      </c>
      <c r="K100" s="32">
        <f>'申込一覧'!AA108</f>
      </c>
    </row>
    <row r="101" spans="1:11" ht="13.5">
      <c r="A101" s="32">
        <f>'申込一覧'!Q109</f>
      </c>
      <c r="B101" s="32">
        <f>'申込一覧'!R109</f>
      </c>
      <c r="C101" s="32">
        <f>'申込一覧'!S109</f>
      </c>
      <c r="D101" s="32">
        <f>'申込一覧'!T109</f>
      </c>
      <c r="E101" s="32">
        <f>'申込一覧'!U109</f>
      </c>
      <c r="F101" s="32">
        <f>'申込一覧'!V109</f>
      </c>
      <c r="H101" s="32">
        <f>'申込一覧'!X109</f>
      </c>
      <c r="I101" s="32">
        <f>'申込一覧'!Y109</f>
      </c>
      <c r="K101" s="32">
        <f>'申込一覧'!AA109</f>
      </c>
    </row>
    <row r="102" spans="1:11" ht="13.5">
      <c r="A102" s="32">
        <f>'申込一覧'!Q110</f>
      </c>
      <c r="B102" s="32">
        <f>'申込一覧'!R110</f>
      </c>
      <c r="C102" s="32">
        <f>'申込一覧'!S110</f>
      </c>
      <c r="D102" s="32">
        <f>'申込一覧'!T110</f>
      </c>
      <c r="E102" s="32">
        <f>'申込一覧'!U110</f>
      </c>
      <c r="F102" s="32">
        <f>'申込一覧'!V110</f>
      </c>
      <c r="H102" s="32">
        <f>'申込一覧'!X110</f>
      </c>
      <c r="I102" s="32">
        <f>'申込一覧'!Y110</f>
      </c>
      <c r="K102" s="32">
        <f>'申込一覧'!AA110</f>
      </c>
    </row>
    <row r="103" spans="1:11" ht="13.5">
      <c r="A103" s="32">
        <f>'申込一覧'!Q111</f>
      </c>
      <c r="B103" s="32">
        <f>'申込一覧'!R111</f>
      </c>
      <c r="C103" s="32">
        <f>'申込一覧'!S111</f>
      </c>
      <c r="D103" s="32">
        <f>'申込一覧'!T111</f>
      </c>
      <c r="E103" s="32">
        <f>'申込一覧'!U111</f>
      </c>
      <c r="F103" s="32">
        <f>'申込一覧'!V111</f>
      </c>
      <c r="H103" s="32">
        <f>'申込一覧'!X111</f>
      </c>
      <c r="I103" s="32">
        <f>'申込一覧'!Y111</f>
      </c>
      <c r="K103" s="32">
        <f>'申込一覧'!AA111</f>
      </c>
    </row>
    <row r="104" spans="1:11" ht="13.5">
      <c r="A104" s="32">
        <f>'申込一覧'!Q112</f>
      </c>
      <c r="B104" s="32">
        <f>'申込一覧'!R112</f>
      </c>
      <c r="C104" s="32">
        <f>'申込一覧'!S112</f>
      </c>
      <c r="D104" s="32">
        <f>'申込一覧'!T112</f>
      </c>
      <c r="E104" s="32">
        <f>'申込一覧'!U112</f>
      </c>
      <c r="F104" s="32">
        <f>'申込一覧'!V112</f>
      </c>
      <c r="H104" s="32">
        <f>'申込一覧'!X112</f>
      </c>
      <c r="I104" s="32">
        <f>'申込一覧'!Y112</f>
      </c>
      <c r="K104" s="32">
        <f>'申込一覧'!AA112</f>
      </c>
    </row>
    <row r="105" spans="1:11" ht="13.5">
      <c r="A105" s="32">
        <f>'申込一覧'!Q113</f>
      </c>
      <c r="B105" s="32">
        <f>'申込一覧'!R113</f>
      </c>
      <c r="C105" s="32">
        <f>'申込一覧'!S113</f>
      </c>
      <c r="D105" s="32">
        <f>'申込一覧'!T113</f>
      </c>
      <c r="E105" s="32">
        <f>'申込一覧'!U113</f>
      </c>
      <c r="F105" s="32">
        <f>'申込一覧'!V113</f>
      </c>
      <c r="H105" s="32">
        <f>'申込一覧'!X113</f>
      </c>
      <c r="I105" s="32">
        <f>'申込一覧'!Y113</f>
      </c>
      <c r="K105" s="32">
        <f>'申込一覧'!AA113</f>
      </c>
    </row>
    <row r="106" spans="1:11" ht="13.5">
      <c r="A106" s="32">
        <f>'申込一覧'!Q114</f>
      </c>
      <c r="B106" s="32">
        <f>'申込一覧'!R114</f>
      </c>
      <c r="C106" s="32">
        <f>'申込一覧'!S114</f>
      </c>
      <c r="D106" s="32">
        <f>'申込一覧'!T114</f>
      </c>
      <c r="E106" s="32">
        <f>'申込一覧'!U114</f>
      </c>
      <c r="F106" s="32">
        <f>'申込一覧'!V114</f>
      </c>
      <c r="H106" s="32">
        <f>'申込一覧'!X114</f>
      </c>
      <c r="I106" s="32">
        <f>'申込一覧'!Y114</f>
      </c>
      <c r="K106" s="32">
        <f>'申込一覧'!AA114</f>
      </c>
    </row>
    <row r="107" spans="1:11" ht="13.5">
      <c r="A107" s="32">
        <f>'申込一覧'!Q115</f>
      </c>
      <c r="B107" s="32">
        <f>'申込一覧'!R115</f>
      </c>
      <c r="C107" s="32">
        <f>'申込一覧'!S115</f>
      </c>
      <c r="D107" s="32">
        <f>'申込一覧'!T115</f>
      </c>
      <c r="E107" s="32">
        <f>'申込一覧'!U115</f>
      </c>
      <c r="F107" s="32">
        <f>'申込一覧'!V115</f>
      </c>
      <c r="H107" s="32">
        <f>'申込一覧'!X115</f>
      </c>
      <c r="I107" s="32">
        <f>'申込一覧'!Y115</f>
      </c>
      <c r="K107" s="32">
        <f>'申込一覧'!AA115</f>
      </c>
    </row>
    <row r="108" spans="1:11" ht="13.5">
      <c r="A108" s="32">
        <f>'申込一覧'!Q116</f>
      </c>
      <c r="B108" s="32">
        <f>'申込一覧'!R116</f>
      </c>
      <c r="C108" s="32">
        <f>'申込一覧'!S116</f>
      </c>
      <c r="D108" s="32">
        <f>'申込一覧'!T116</f>
      </c>
      <c r="E108" s="32">
        <f>'申込一覧'!U116</f>
      </c>
      <c r="F108" s="32">
        <f>'申込一覧'!V116</f>
      </c>
      <c r="H108" s="32">
        <f>'申込一覧'!X116</f>
      </c>
      <c r="I108" s="32">
        <f>'申込一覧'!Y116</f>
      </c>
      <c r="K108" s="32">
        <f>'申込一覧'!AA116</f>
      </c>
    </row>
  </sheetData>
  <sheetProtection password="CC43" sheet="1"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I106" sqref="I106"/>
    </sheetView>
  </sheetViews>
  <sheetFormatPr defaultColWidth="9.00390625" defaultRowHeight="13.5"/>
  <cols>
    <col min="1" max="1" width="11.875" style="0" customWidth="1"/>
    <col min="2" max="2" width="13.875" style="0" customWidth="1"/>
    <col min="3" max="3" width="10.125" style="0" customWidth="1"/>
    <col min="4" max="4" width="3.75390625" style="0" customWidth="1"/>
    <col min="5" max="5" width="4.00390625" style="0" customWidth="1"/>
    <col min="6" max="6" width="7.50390625" style="0" customWidth="1"/>
    <col min="8" max="8" width="15.75390625" style="0" customWidth="1"/>
    <col min="9" max="9" width="15.50390625" style="0" customWidth="1"/>
  </cols>
  <sheetData>
    <row r="1" spans="1:11" s="32" customFormat="1" ht="13.5">
      <c r="A1" s="32" t="s">
        <v>19</v>
      </c>
      <c r="B1" s="32" t="s">
        <v>20</v>
      </c>
      <c r="C1" s="32" t="s">
        <v>21</v>
      </c>
      <c r="D1" s="32" t="s">
        <v>22</v>
      </c>
      <c r="E1" s="32" t="s">
        <v>23</v>
      </c>
      <c r="F1" s="32" t="s">
        <v>24</v>
      </c>
      <c r="G1" s="32" t="s">
        <v>25</v>
      </c>
      <c r="H1" s="32" t="s">
        <v>30</v>
      </c>
      <c r="I1" s="32" t="s">
        <v>27</v>
      </c>
      <c r="J1" s="32" t="s">
        <v>28</v>
      </c>
      <c r="K1" s="32" t="s">
        <v>29</v>
      </c>
    </row>
    <row r="2" spans="1:11" s="32" customFormat="1" ht="13.5">
      <c r="A2" s="32">
        <f>'申込一覧'!Q10</f>
      </c>
      <c r="B2" s="32">
        <f>'申込一覧'!R10</f>
      </c>
      <c r="C2" s="32">
        <f>'申込一覧'!S10</f>
      </c>
      <c r="D2" s="32">
        <f>'申込一覧'!T10</f>
      </c>
      <c r="E2" s="32">
        <f>'申込一覧'!U10</f>
      </c>
      <c r="F2" s="32">
        <f>'申込一覧'!V10</f>
      </c>
      <c r="G2" s="32">
        <f>'申込一覧'!L10</f>
        <v>0</v>
      </c>
      <c r="H2" s="32" t="str">
        <f>'申込一覧'!X10&amp;" "&amp;'申込一覧'!G10</f>
        <v> </v>
      </c>
      <c r="I2" s="32" t="str">
        <f>'申込一覧'!Y10&amp;" "&amp;'申込一覧'!I10</f>
        <v> </v>
      </c>
      <c r="K2" s="32">
        <f>'申込一覧'!AA10</f>
      </c>
    </row>
    <row r="3" spans="1:11" s="32" customFormat="1" ht="13.5">
      <c r="A3" s="32">
        <f>'申込一覧'!Q11</f>
      </c>
      <c r="B3" s="32">
        <f>'申込一覧'!R11</f>
      </c>
      <c r="C3" s="32">
        <f>'申込一覧'!S11</f>
      </c>
      <c r="D3" s="32">
        <f>'申込一覧'!T11</f>
      </c>
      <c r="E3" s="32">
        <f>'申込一覧'!U11</f>
      </c>
      <c r="F3" s="32">
        <f>'申込一覧'!V11</f>
      </c>
      <c r="G3" s="32" t="str">
        <f>'申込一覧'!L11</f>
        <v> </v>
      </c>
      <c r="H3" s="32" t="str">
        <f>'申込一覧'!X11&amp;" "&amp;'申込一覧'!G11</f>
        <v> </v>
      </c>
      <c r="I3" s="32" t="str">
        <f>'申込一覧'!Y11&amp;" "&amp;'申込一覧'!I11</f>
        <v> </v>
      </c>
      <c r="K3" s="32">
        <f>'申込一覧'!AA11</f>
      </c>
    </row>
    <row r="4" spans="1:11" s="32" customFormat="1" ht="13.5">
      <c r="A4" s="32">
        <f>'申込一覧'!Q12</f>
      </c>
      <c r="B4" s="32">
        <f>'申込一覧'!R12</f>
      </c>
      <c r="C4" s="32">
        <f>'申込一覧'!S12</f>
      </c>
      <c r="D4" s="32">
        <f>'申込一覧'!T12</f>
      </c>
      <c r="E4" s="32">
        <f>'申込一覧'!U12</f>
      </c>
      <c r="F4" s="32">
        <f>'申込一覧'!V12</f>
      </c>
      <c r="G4" s="32" t="str">
        <f>'申込一覧'!L12</f>
        <v> </v>
      </c>
      <c r="H4" s="32" t="str">
        <f>'申込一覧'!X12&amp;" "&amp;'申込一覧'!G12</f>
        <v> </v>
      </c>
      <c r="I4" s="32" t="str">
        <f>'申込一覧'!Y12&amp;" "&amp;'申込一覧'!I12</f>
        <v> </v>
      </c>
      <c r="K4" s="32">
        <f>'申込一覧'!AA12</f>
      </c>
    </row>
    <row r="5" spans="1:11" s="32" customFormat="1" ht="13.5">
      <c r="A5" s="32">
        <f>'申込一覧'!Q13</f>
      </c>
      <c r="B5" s="32">
        <f>'申込一覧'!R13</f>
      </c>
      <c r="C5" s="32">
        <f>'申込一覧'!S13</f>
      </c>
      <c r="D5" s="32">
        <f>'申込一覧'!T13</f>
      </c>
      <c r="E5" s="32">
        <f>'申込一覧'!U13</f>
      </c>
      <c r="F5" s="32">
        <f>'申込一覧'!V13</f>
      </c>
      <c r="G5" s="32" t="str">
        <f>'申込一覧'!L13</f>
        <v> </v>
      </c>
      <c r="H5" s="32" t="str">
        <f>'申込一覧'!X13&amp;" "&amp;'申込一覧'!G13</f>
        <v> </v>
      </c>
      <c r="I5" s="32" t="str">
        <f>'申込一覧'!Y13&amp;" "&amp;'申込一覧'!I13</f>
        <v> </v>
      </c>
      <c r="K5" s="32">
        <f>'申込一覧'!AA13</f>
      </c>
    </row>
    <row r="6" spans="1:11" s="32" customFormat="1" ht="13.5">
      <c r="A6" s="32">
        <f>'申込一覧'!Q14</f>
      </c>
      <c r="B6" s="32">
        <f>'申込一覧'!R14</f>
      </c>
      <c r="C6" s="32">
        <f>'申込一覧'!S14</f>
      </c>
      <c r="D6" s="32">
        <f>'申込一覧'!T14</f>
      </c>
      <c r="E6" s="32">
        <f>'申込一覧'!U14</f>
      </c>
      <c r="F6" s="32">
        <f>'申込一覧'!V14</f>
      </c>
      <c r="G6" s="32" t="str">
        <f>'申込一覧'!L14</f>
        <v> </v>
      </c>
      <c r="H6" s="32" t="str">
        <f>'申込一覧'!X14&amp;" "&amp;'申込一覧'!G14</f>
        <v> </v>
      </c>
      <c r="I6" s="32" t="str">
        <f>'申込一覧'!Y14&amp;" "&amp;'申込一覧'!I14</f>
        <v> </v>
      </c>
      <c r="K6" s="32">
        <f>'申込一覧'!AA14</f>
      </c>
    </row>
    <row r="7" spans="1:11" s="32" customFormat="1" ht="13.5">
      <c r="A7" s="32">
        <f>'申込一覧'!Q15</f>
      </c>
      <c r="B7" s="32">
        <f>'申込一覧'!R15</f>
      </c>
      <c r="C7" s="32">
        <f>'申込一覧'!S15</f>
      </c>
      <c r="D7" s="32">
        <f>'申込一覧'!T15</f>
      </c>
      <c r="E7" s="32">
        <f>'申込一覧'!U15</f>
      </c>
      <c r="F7" s="32">
        <f>'申込一覧'!V15</f>
      </c>
      <c r="G7" s="32" t="str">
        <f>'申込一覧'!L15</f>
        <v> </v>
      </c>
      <c r="H7" s="32" t="str">
        <f>'申込一覧'!X15&amp;" "&amp;'申込一覧'!G15</f>
        <v> </v>
      </c>
      <c r="I7" s="32" t="str">
        <f>'申込一覧'!Y15&amp;" "&amp;'申込一覧'!I15</f>
        <v> </v>
      </c>
      <c r="K7" s="32">
        <f>'申込一覧'!AA15</f>
      </c>
    </row>
    <row r="8" spans="1:11" s="32" customFormat="1" ht="13.5">
      <c r="A8" s="32">
        <f>'申込一覧'!Q16</f>
      </c>
      <c r="B8" s="32">
        <f>'申込一覧'!R16</f>
      </c>
      <c r="C8" s="32">
        <f>'申込一覧'!S16</f>
      </c>
      <c r="D8" s="32">
        <f>'申込一覧'!T16</f>
      </c>
      <c r="E8" s="32">
        <f>'申込一覧'!U16</f>
      </c>
      <c r="F8" s="32">
        <f>'申込一覧'!V16</f>
      </c>
      <c r="G8" s="32" t="str">
        <f>'申込一覧'!L16</f>
        <v> </v>
      </c>
      <c r="H8" s="32" t="str">
        <f>'申込一覧'!X16&amp;" "&amp;'申込一覧'!G16</f>
        <v> </v>
      </c>
      <c r="I8" s="32" t="str">
        <f>'申込一覧'!Y16&amp;" "&amp;'申込一覧'!I16</f>
        <v> </v>
      </c>
      <c r="K8" s="32">
        <f>'申込一覧'!AA16</f>
      </c>
    </row>
    <row r="9" spans="1:11" s="32" customFormat="1" ht="13.5">
      <c r="A9" s="32">
        <f>'申込一覧'!Q17</f>
      </c>
      <c r="B9" s="32">
        <f>'申込一覧'!R17</f>
      </c>
      <c r="C9" s="32">
        <f>'申込一覧'!S17</f>
      </c>
      <c r="D9" s="32">
        <f>'申込一覧'!T17</f>
      </c>
      <c r="E9" s="32">
        <f>'申込一覧'!U17</f>
      </c>
      <c r="F9" s="32">
        <f>'申込一覧'!V17</f>
      </c>
      <c r="G9" s="32" t="str">
        <f>'申込一覧'!L17</f>
        <v> </v>
      </c>
      <c r="H9" s="32" t="str">
        <f>'申込一覧'!X17&amp;" "&amp;'申込一覧'!G17</f>
        <v> </v>
      </c>
      <c r="I9" s="32" t="str">
        <f>'申込一覧'!Y17&amp;" "&amp;'申込一覧'!I17</f>
        <v> </v>
      </c>
      <c r="K9" s="32">
        <f>'申込一覧'!AA17</f>
      </c>
    </row>
    <row r="10" spans="1:11" s="32" customFormat="1" ht="13.5">
      <c r="A10" s="32">
        <f>'申込一覧'!Q18</f>
      </c>
      <c r="B10" s="32">
        <f>'申込一覧'!R18</f>
      </c>
      <c r="C10" s="32">
        <f>'申込一覧'!S18</f>
      </c>
      <c r="D10" s="32">
        <f>'申込一覧'!T18</f>
      </c>
      <c r="E10" s="32">
        <f>'申込一覧'!U18</f>
      </c>
      <c r="F10" s="32">
        <f>'申込一覧'!V18</f>
      </c>
      <c r="G10" s="32" t="str">
        <f>'申込一覧'!L18</f>
        <v> </v>
      </c>
      <c r="H10" s="32" t="str">
        <f>'申込一覧'!X18&amp;" "&amp;'申込一覧'!G18</f>
        <v> </v>
      </c>
      <c r="I10" s="32" t="str">
        <f>'申込一覧'!Y18&amp;" "&amp;'申込一覧'!I18</f>
        <v> </v>
      </c>
      <c r="K10" s="32">
        <f>'申込一覧'!AA18</f>
      </c>
    </row>
    <row r="11" spans="1:11" s="32" customFormat="1" ht="13.5">
      <c r="A11" s="32">
        <f>'申込一覧'!Q19</f>
      </c>
      <c r="B11" s="32">
        <f>'申込一覧'!R19</f>
      </c>
      <c r="C11" s="32">
        <f>'申込一覧'!S19</f>
      </c>
      <c r="D11" s="32">
        <f>'申込一覧'!T19</f>
      </c>
      <c r="E11" s="32">
        <f>'申込一覧'!U19</f>
      </c>
      <c r="F11" s="32">
        <f>'申込一覧'!V19</f>
      </c>
      <c r="G11" s="32" t="str">
        <f>'申込一覧'!L19</f>
        <v> </v>
      </c>
      <c r="H11" s="32" t="str">
        <f>'申込一覧'!X19&amp;" "&amp;'申込一覧'!G19</f>
        <v> </v>
      </c>
      <c r="I11" s="32" t="str">
        <f>'申込一覧'!Y19&amp;" "&amp;'申込一覧'!I19</f>
        <v> </v>
      </c>
      <c r="K11" s="32">
        <f>'申込一覧'!AA19</f>
      </c>
    </row>
    <row r="12" spans="1:11" s="32" customFormat="1" ht="13.5">
      <c r="A12" s="32">
        <f>'申込一覧'!Q20</f>
      </c>
      <c r="B12" s="32">
        <f>'申込一覧'!R20</f>
      </c>
      <c r="C12" s="32">
        <f>'申込一覧'!S20</f>
      </c>
      <c r="D12" s="32">
        <f>'申込一覧'!T20</f>
      </c>
      <c r="E12" s="32">
        <f>'申込一覧'!U20</f>
      </c>
      <c r="F12" s="32">
        <f>'申込一覧'!V20</f>
      </c>
      <c r="G12" s="32" t="str">
        <f>'申込一覧'!L20</f>
        <v> </v>
      </c>
      <c r="H12" s="32" t="str">
        <f>'申込一覧'!X20&amp;" "&amp;'申込一覧'!G20</f>
        <v> </v>
      </c>
      <c r="I12" s="32" t="str">
        <f>'申込一覧'!Y20&amp;" "&amp;'申込一覧'!I20</f>
        <v> </v>
      </c>
      <c r="K12" s="32">
        <f>'申込一覧'!AA20</f>
      </c>
    </row>
    <row r="13" spans="1:11" s="32" customFormat="1" ht="13.5">
      <c r="A13" s="32">
        <f>'申込一覧'!Q21</f>
      </c>
      <c r="B13" s="32">
        <f>'申込一覧'!R21</f>
      </c>
      <c r="C13" s="32">
        <f>'申込一覧'!S21</f>
      </c>
      <c r="D13" s="32">
        <f>'申込一覧'!T21</f>
      </c>
      <c r="E13" s="32">
        <f>'申込一覧'!U21</f>
      </c>
      <c r="F13" s="32">
        <f>'申込一覧'!V21</f>
      </c>
      <c r="G13" s="32" t="str">
        <f>'申込一覧'!L21</f>
        <v> </v>
      </c>
      <c r="H13" s="32" t="str">
        <f>'申込一覧'!X21&amp;" "&amp;'申込一覧'!G21</f>
        <v> </v>
      </c>
      <c r="I13" s="32" t="str">
        <f>'申込一覧'!Y21&amp;" "&amp;'申込一覧'!I21</f>
        <v> </v>
      </c>
      <c r="K13" s="32">
        <f>'申込一覧'!AA21</f>
      </c>
    </row>
    <row r="14" spans="1:11" s="32" customFormat="1" ht="13.5">
      <c r="A14" s="32">
        <f>'申込一覧'!Q22</f>
      </c>
      <c r="B14" s="32">
        <f>'申込一覧'!R22</f>
      </c>
      <c r="C14" s="32">
        <f>'申込一覧'!S22</f>
      </c>
      <c r="D14" s="32">
        <f>'申込一覧'!T22</f>
      </c>
      <c r="E14" s="32">
        <f>'申込一覧'!U22</f>
      </c>
      <c r="F14" s="32">
        <f>'申込一覧'!V22</f>
      </c>
      <c r="G14" s="32" t="str">
        <f>'申込一覧'!L22</f>
        <v> </v>
      </c>
      <c r="H14" s="32" t="str">
        <f>'申込一覧'!X22&amp;" "&amp;'申込一覧'!G22</f>
        <v> </v>
      </c>
      <c r="I14" s="32" t="str">
        <f>'申込一覧'!Y22&amp;" "&amp;'申込一覧'!I22</f>
        <v> </v>
      </c>
      <c r="K14" s="32">
        <f>'申込一覧'!AA22</f>
      </c>
    </row>
    <row r="15" spans="1:11" s="32" customFormat="1" ht="13.5">
      <c r="A15" s="32">
        <f>'申込一覧'!Q23</f>
      </c>
      <c r="B15" s="32">
        <f>'申込一覧'!R23</f>
      </c>
      <c r="C15" s="32">
        <f>'申込一覧'!S23</f>
      </c>
      <c r="D15" s="32">
        <f>'申込一覧'!T23</f>
      </c>
      <c r="E15" s="32">
        <f>'申込一覧'!U23</f>
      </c>
      <c r="F15" s="32">
        <f>'申込一覧'!V23</f>
      </c>
      <c r="G15" s="32" t="str">
        <f>'申込一覧'!L23</f>
        <v> </v>
      </c>
      <c r="H15" s="32" t="str">
        <f>'申込一覧'!X23&amp;" "&amp;'申込一覧'!G23</f>
        <v> </v>
      </c>
      <c r="I15" s="32" t="str">
        <f>'申込一覧'!Y23&amp;" "&amp;'申込一覧'!I23</f>
        <v> </v>
      </c>
      <c r="K15" s="32">
        <f>'申込一覧'!AA23</f>
      </c>
    </row>
    <row r="16" spans="1:11" s="32" customFormat="1" ht="13.5">
      <c r="A16" s="32">
        <f>'申込一覧'!Q24</f>
      </c>
      <c r="B16" s="32">
        <f>'申込一覧'!R24</f>
      </c>
      <c r="C16" s="32">
        <f>'申込一覧'!S24</f>
      </c>
      <c r="D16" s="32">
        <f>'申込一覧'!T24</f>
      </c>
      <c r="E16" s="32">
        <f>'申込一覧'!U24</f>
      </c>
      <c r="F16" s="32">
        <f>'申込一覧'!V24</f>
      </c>
      <c r="G16" s="32" t="str">
        <f>'申込一覧'!L24</f>
        <v> </v>
      </c>
      <c r="H16" s="32" t="str">
        <f>'申込一覧'!X24&amp;" "&amp;'申込一覧'!G24</f>
        <v> </v>
      </c>
      <c r="I16" s="32" t="str">
        <f>'申込一覧'!Y24&amp;" "&amp;'申込一覧'!I24</f>
        <v> </v>
      </c>
      <c r="K16" s="32">
        <f>'申込一覧'!AA24</f>
      </c>
    </row>
    <row r="17" spans="1:11" s="32" customFormat="1" ht="13.5">
      <c r="A17" s="32">
        <f>'申込一覧'!Q25</f>
      </c>
      <c r="B17" s="32">
        <f>'申込一覧'!R25</f>
      </c>
      <c r="C17" s="32">
        <f>'申込一覧'!S25</f>
      </c>
      <c r="D17" s="32">
        <f>'申込一覧'!T25</f>
      </c>
      <c r="E17" s="32">
        <f>'申込一覧'!U25</f>
      </c>
      <c r="F17" s="32">
        <f>'申込一覧'!V25</f>
      </c>
      <c r="G17" s="32" t="str">
        <f>'申込一覧'!L25</f>
        <v> </v>
      </c>
      <c r="H17" s="32" t="str">
        <f>'申込一覧'!X25&amp;" "&amp;'申込一覧'!G25</f>
        <v> </v>
      </c>
      <c r="I17" s="32" t="str">
        <f>'申込一覧'!Y25&amp;" "&amp;'申込一覧'!I25</f>
        <v> </v>
      </c>
      <c r="K17" s="32">
        <f>'申込一覧'!AA25</f>
      </c>
    </row>
    <row r="18" spans="1:11" s="32" customFormat="1" ht="13.5">
      <c r="A18" s="32">
        <f>'申込一覧'!Q26</f>
      </c>
      <c r="B18" s="32">
        <f>'申込一覧'!R26</f>
      </c>
      <c r="C18" s="32">
        <f>'申込一覧'!S26</f>
      </c>
      <c r="D18" s="32">
        <f>'申込一覧'!T26</f>
      </c>
      <c r="E18" s="32">
        <f>'申込一覧'!U26</f>
      </c>
      <c r="F18" s="32">
        <f>'申込一覧'!V26</f>
      </c>
      <c r="G18" s="32" t="str">
        <f>'申込一覧'!L26</f>
        <v> </v>
      </c>
      <c r="H18" s="32" t="str">
        <f>'申込一覧'!X26&amp;" "&amp;'申込一覧'!G26</f>
        <v> </v>
      </c>
      <c r="I18" s="32" t="str">
        <f>'申込一覧'!Y26&amp;" "&amp;'申込一覧'!I26</f>
        <v> </v>
      </c>
      <c r="K18" s="32">
        <f>'申込一覧'!AA26</f>
      </c>
    </row>
    <row r="19" spans="1:11" s="32" customFormat="1" ht="13.5">
      <c r="A19" s="32">
        <f>'申込一覧'!Q27</f>
      </c>
      <c r="B19" s="32">
        <f>'申込一覧'!R27</f>
      </c>
      <c r="C19" s="32">
        <f>'申込一覧'!S27</f>
      </c>
      <c r="D19" s="32">
        <f>'申込一覧'!T27</f>
      </c>
      <c r="E19" s="32">
        <f>'申込一覧'!U27</f>
      </c>
      <c r="F19" s="32">
        <f>'申込一覧'!V27</f>
      </c>
      <c r="G19" s="32" t="str">
        <f>'申込一覧'!L27</f>
        <v> </v>
      </c>
      <c r="H19" s="32" t="str">
        <f>'申込一覧'!X27&amp;" "&amp;'申込一覧'!G27</f>
        <v> </v>
      </c>
      <c r="I19" s="32" t="str">
        <f>'申込一覧'!Y27&amp;" "&amp;'申込一覧'!I27</f>
        <v> </v>
      </c>
      <c r="K19" s="32">
        <f>'申込一覧'!AA27</f>
      </c>
    </row>
    <row r="20" spans="1:11" s="32" customFormat="1" ht="13.5">
      <c r="A20" s="32">
        <f>'申込一覧'!Q28</f>
      </c>
      <c r="B20" s="32">
        <f>'申込一覧'!R28</f>
      </c>
      <c r="C20" s="32">
        <f>'申込一覧'!S28</f>
      </c>
      <c r="D20" s="32">
        <f>'申込一覧'!T28</f>
      </c>
      <c r="E20" s="32">
        <f>'申込一覧'!U28</f>
      </c>
      <c r="F20" s="32">
        <f>'申込一覧'!V28</f>
      </c>
      <c r="G20" s="32" t="str">
        <f>'申込一覧'!L28</f>
        <v> </v>
      </c>
      <c r="H20" s="32" t="str">
        <f>'申込一覧'!X28&amp;" "&amp;'申込一覧'!G28</f>
        <v> </v>
      </c>
      <c r="I20" s="32" t="str">
        <f>'申込一覧'!Y28&amp;" "&amp;'申込一覧'!I28</f>
        <v> </v>
      </c>
      <c r="K20" s="32">
        <f>'申込一覧'!AA28</f>
      </c>
    </row>
    <row r="21" spans="1:11" s="32" customFormat="1" ht="13.5">
      <c r="A21" s="32">
        <f>'申込一覧'!Q29</f>
      </c>
      <c r="B21" s="32">
        <f>'申込一覧'!R29</f>
      </c>
      <c r="C21" s="32">
        <f>'申込一覧'!S29</f>
      </c>
      <c r="D21" s="32">
        <f>'申込一覧'!T29</f>
      </c>
      <c r="E21" s="32">
        <f>'申込一覧'!U29</f>
      </c>
      <c r="F21" s="32">
        <f>'申込一覧'!V29</f>
      </c>
      <c r="G21" s="32" t="str">
        <f>'申込一覧'!L29</f>
        <v> </v>
      </c>
      <c r="H21" s="32" t="str">
        <f>'申込一覧'!X29&amp;" "&amp;'申込一覧'!G29</f>
        <v> </v>
      </c>
      <c r="I21" s="32" t="str">
        <f>'申込一覧'!Y29&amp;" "&amp;'申込一覧'!I29</f>
        <v> </v>
      </c>
      <c r="K21" s="32">
        <f>'申込一覧'!AA29</f>
      </c>
    </row>
    <row r="22" spans="1:11" s="32" customFormat="1" ht="13.5">
      <c r="A22" s="32">
        <f>'申込一覧'!Q30</f>
      </c>
      <c r="B22" s="32">
        <f>'申込一覧'!R30</f>
      </c>
      <c r="C22" s="32">
        <f>'申込一覧'!S30</f>
      </c>
      <c r="D22" s="32">
        <f>'申込一覧'!T30</f>
      </c>
      <c r="E22" s="32">
        <f>'申込一覧'!U30</f>
      </c>
      <c r="F22" s="32">
        <f>'申込一覧'!V30</f>
      </c>
      <c r="G22" s="32" t="str">
        <f>'申込一覧'!L30</f>
        <v> </v>
      </c>
      <c r="H22" s="32" t="str">
        <f>'申込一覧'!X30&amp;" "&amp;'申込一覧'!G30</f>
        <v> </v>
      </c>
      <c r="I22" s="32" t="str">
        <f>'申込一覧'!Y30&amp;" "&amp;'申込一覧'!I30</f>
        <v> </v>
      </c>
      <c r="K22" s="32">
        <f>'申込一覧'!AA30</f>
      </c>
    </row>
    <row r="23" spans="1:11" s="32" customFormat="1" ht="13.5">
      <c r="A23" s="32">
        <f>'申込一覧'!Q31</f>
      </c>
      <c r="B23" s="32">
        <f>'申込一覧'!R31</f>
      </c>
      <c r="C23" s="32">
        <f>'申込一覧'!S31</f>
      </c>
      <c r="D23" s="32">
        <f>'申込一覧'!T31</f>
      </c>
      <c r="E23" s="32">
        <f>'申込一覧'!U31</f>
      </c>
      <c r="F23" s="32">
        <f>'申込一覧'!V31</f>
      </c>
      <c r="G23" s="32" t="str">
        <f>'申込一覧'!L31</f>
        <v> </v>
      </c>
      <c r="H23" s="32" t="str">
        <f>'申込一覧'!X31&amp;" "&amp;'申込一覧'!G31</f>
        <v> </v>
      </c>
      <c r="I23" s="32" t="str">
        <f>'申込一覧'!Y31&amp;" "&amp;'申込一覧'!I31</f>
        <v> </v>
      </c>
      <c r="K23" s="32">
        <f>'申込一覧'!AA31</f>
      </c>
    </row>
    <row r="24" spans="1:11" s="32" customFormat="1" ht="13.5">
      <c r="A24" s="32">
        <f>'申込一覧'!Q32</f>
      </c>
      <c r="B24" s="32">
        <f>'申込一覧'!R32</f>
      </c>
      <c r="C24" s="32">
        <f>'申込一覧'!S32</f>
      </c>
      <c r="D24" s="32">
        <f>'申込一覧'!T32</f>
      </c>
      <c r="E24" s="32">
        <f>'申込一覧'!U32</f>
      </c>
      <c r="F24" s="32">
        <f>'申込一覧'!V32</f>
      </c>
      <c r="G24" s="32" t="str">
        <f>'申込一覧'!L32</f>
        <v> </v>
      </c>
      <c r="H24" s="32" t="str">
        <f>'申込一覧'!X32&amp;" "&amp;'申込一覧'!G32</f>
        <v> </v>
      </c>
      <c r="I24" s="32" t="str">
        <f>'申込一覧'!Y32&amp;" "&amp;'申込一覧'!I32</f>
        <v> </v>
      </c>
      <c r="K24" s="32">
        <f>'申込一覧'!AA32</f>
      </c>
    </row>
    <row r="25" spans="1:11" s="32" customFormat="1" ht="13.5">
      <c r="A25" s="32">
        <f>'申込一覧'!Q33</f>
      </c>
      <c r="B25" s="32">
        <f>'申込一覧'!R33</f>
      </c>
      <c r="C25" s="32">
        <f>'申込一覧'!S33</f>
      </c>
      <c r="D25" s="32">
        <f>'申込一覧'!T33</f>
      </c>
      <c r="E25" s="32">
        <f>'申込一覧'!U33</f>
      </c>
      <c r="F25" s="32">
        <f>'申込一覧'!V33</f>
      </c>
      <c r="G25" s="32" t="str">
        <f>'申込一覧'!L33</f>
        <v> </v>
      </c>
      <c r="H25" s="32" t="str">
        <f>'申込一覧'!X33&amp;" "&amp;'申込一覧'!G33</f>
        <v> </v>
      </c>
      <c r="I25" s="32" t="str">
        <f>'申込一覧'!Y33&amp;" "&amp;'申込一覧'!I33</f>
        <v> </v>
      </c>
      <c r="K25" s="32">
        <f>'申込一覧'!AA33</f>
      </c>
    </row>
    <row r="26" spans="1:11" s="32" customFormat="1" ht="13.5">
      <c r="A26" s="32">
        <f>'申込一覧'!Q34</f>
      </c>
      <c r="B26" s="32">
        <f>'申込一覧'!R34</f>
      </c>
      <c r="C26" s="32">
        <f>'申込一覧'!S34</f>
      </c>
      <c r="D26" s="32">
        <f>'申込一覧'!T34</f>
      </c>
      <c r="E26" s="32">
        <f>'申込一覧'!U34</f>
      </c>
      <c r="F26" s="32">
        <f>'申込一覧'!V34</f>
      </c>
      <c r="G26" s="32" t="str">
        <f>'申込一覧'!L34</f>
        <v> </v>
      </c>
      <c r="H26" s="32" t="str">
        <f>'申込一覧'!X34&amp;" "&amp;'申込一覧'!G34</f>
        <v> </v>
      </c>
      <c r="I26" s="32" t="str">
        <f>'申込一覧'!Y34&amp;" "&amp;'申込一覧'!I34</f>
        <v> </v>
      </c>
      <c r="K26" s="32">
        <f>'申込一覧'!AA34</f>
      </c>
    </row>
    <row r="27" spans="1:11" s="32" customFormat="1" ht="13.5">
      <c r="A27" s="32">
        <f>'申込一覧'!Q35</f>
      </c>
      <c r="B27" s="32">
        <f>'申込一覧'!R35</f>
      </c>
      <c r="C27" s="32">
        <f>'申込一覧'!S35</f>
      </c>
      <c r="D27" s="32">
        <f>'申込一覧'!T35</f>
      </c>
      <c r="E27" s="32">
        <f>'申込一覧'!U35</f>
      </c>
      <c r="F27" s="32">
        <f>'申込一覧'!V35</f>
      </c>
      <c r="G27" s="32" t="str">
        <f>'申込一覧'!L35</f>
        <v> </v>
      </c>
      <c r="H27" s="32" t="str">
        <f>'申込一覧'!X35&amp;" "&amp;'申込一覧'!G35</f>
        <v> </v>
      </c>
      <c r="I27" s="32" t="str">
        <f>'申込一覧'!Y35&amp;" "&amp;'申込一覧'!I35</f>
        <v> </v>
      </c>
      <c r="K27" s="32">
        <f>'申込一覧'!AA35</f>
      </c>
    </row>
    <row r="28" spans="1:11" s="32" customFormat="1" ht="13.5">
      <c r="A28" s="32">
        <f>'申込一覧'!Q36</f>
      </c>
      <c r="B28" s="32">
        <f>'申込一覧'!R36</f>
      </c>
      <c r="C28" s="32">
        <f>'申込一覧'!S36</f>
      </c>
      <c r="D28" s="32">
        <f>'申込一覧'!T36</f>
      </c>
      <c r="E28" s="32">
        <f>'申込一覧'!U36</f>
      </c>
      <c r="F28" s="32">
        <f>'申込一覧'!V36</f>
      </c>
      <c r="G28" s="32" t="str">
        <f>'申込一覧'!L36</f>
        <v> </v>
      </c>
      <c r="H28" s="32" t="str">
        <f>'申込一覧'!X36&amp;" "&amp;'申込一覧'!G36</f>
        <v> </v>
      </c>
      <c r="I28" s="32" t="str">
        <f>'申込一覧'!Y36&amp;" "&amp;'申込一覧'!I36</f>
        <v> </v>
      </c>
      <c r="K28" s="32">
        <f>'申込一覧'!AA36</f>
      </c>
    </row>
    <row r="29" spans="1:11" s="32" customFormat="1" ht="13.5">
      <c r="A29" s="32">
        <f>'申込一覧'!Q37</f>
      </c>
      <c r="B29" s="32">
        <f>'申込一覧'!R37</f>
      </c>
      <c r="C29" s="32">
        <f>'申込一覧'!S37</f>
      </c>
      <c r="D29" s="32">
        <f>'申込一覧'!T37</f>
      </c>
      <c r="E29" s="32">
        <f>'申込一覧'!U37</f>
      </c>
      <c r="F29" s="32">
        <f>'申込一覧'!V37</f>
      </c>
      <c r="G29" s="32" t="str">
        <f>'申込一覧'!L37</f>
        <v> </v>
      </c>
      <c r="H29" s="32" t="str">
        <f>'申込一覧'!X37&amp;" "&amp;'申込一覧'!G37</f>
        <v> </v>
      </c>
      <c r="I29" s="32" t="str">
        <f>'申込一覧'!Y37&amp;" "&amp;'申込一覧'!I37</f>
        <v> </v>
      </c>
      <c r="K29" s="32">
        <f>'申込一覧'!AA37</f>
      </c>
    </row>
    <row r="30" spans="1:11" s="32" customFormat="1" ht="13.5">
      <c r="A30" s="32">
        <f>'申込一覧'!Q38</f>
      </c>
      <c r="B30" s="32">
        <f>'申込一覧'!R38</f>
      </c>
      <c r="C30" s="32">
        <f>'申込一覧'!S38</f>
      </c>
      <c r="D30" s="32">
        <f>'申込一覧'!T38</f>
      </c>
      <c r="E30" s="32">
        <f>'申込一覧'!U38</f>
      </c>
      <c r="F30" s="32">
        <f>'申込一覧'!V38</f>
      </c>
      <c r="G30" s="32" t="str">
        <f>'申込一覧'!L38</f>
        <v> </v>
      </c>
      <c r="H30" s="32" t="str">
        <f>'申込一覧'!X38&amp;" "&amp;'申込一覧'!G38</f>
        <v> </v>
      </c>
      <c r="I30" s="32" t="str">
        <f>'申込一覧'!Y38&amp;" "&amp;'申込一覧'!I38</f>
        <v> </v>
      </c>
      <c r="K30" s="32">
        <f>'申込一覧'!AA38</f>
      </c>
    </row>
    <row r="31" spans="1:11" s="32" customFormat="1" ht="13.5">
      <c r="A31" s="32">
        <f>'申込一覧'!Q39</f>
      </c>
      <c r="B31" s="32">
        <f>'申込一覧'!R39</f>
      </c>
      <c r="C31" s="32">
        <f>'申込一覧'!S39</f>
      </c>
      <c r="D31" s="32">
        <f>'申込一覧'!T39</f>
      </c>
      <c r="E31" s="32">
        <f>'申込一覧'!U39</f>
      </c>
      <c r="F31" s="32">
        <f>'申込一覧'!V39</f>
      </c>
      <c r="G31" s="32" t="str">
        <f>'申込一覧'!L39</f>
        <v> </v>
      </c>
      <c r="H31" s="32" t="str">
        <f>'申込一覧'!X39&amp;" "&amp;'申込一覧'!G39</f>
        <v> </v>
      </c>
      <c r="I31" s="32" t="str">
        <f>'申込一覧'!Y39&amp;" "&amp;'申込一覧'!I39</f>
        <v> </v>
      </c>
      <c r="K31" s="32">
        <f>'申込一覧'!AA39</f>
      </c>
    </row>
    <row r="32" spans="1:11" s="32" customFormat="1" ht="13.5">
      <c r="A32" s="32">
        <f>'申込一覧'!Q40</f>
      </c>
      <c r="B32" s="32">
        <f>'申込一覧'!R40</f>
      </c>
      <c r="C32" s="32">
        <f>'申込一覧'!S40</f>
      </c>
      <c r="D32" s="32">
        <f>'申込一覧'!T40</f>
      </c>
      <c r="E32" s="32">
        <f>'申込一覧'!U40</f>
      </c>
      <c r="F32" s="32">
        <f>'申込一覧'!V40</f>
      </c>
      <c r="G32" s="32" t="str">
        <f>'申込一覧'!L40</f>
        <v> </v>
      </c>
      <c r="H32" s="32" t="str">
        <f>'申込一覧'!X40&amp;" "&amp;'申込一覧'!G40</f>
        <v> </v>
      </c>
      <c r="I32" s="32" t="str">
        <f>'申込一覧'!Y40&amp;" "&amp;'申込一覧'!I40</f>
        <v> </v>
      </c>
      <c r="K32" s="32">
        <f>'申込一覧'!AA40</f>
      </c>
    </row>
    <row r="33" spans="1:11" s="32" customFormat="1" ht="13.5">
      <c r="A33" s="32">
        <f>'申込一覧'!Q41</f>
      </c>
      <c r="B33" s="32">
        <f>'申込一覧'!R41</f>
      </c>
      <c r="C33" s="32">
        <f>'申込一覧'!S41</f>
      </c>
      <c r="D33" s="32">
        <f>'申込一覧'!T41</f>
      </c>
      <c r="E33" s="32">
        <f>'申込一覧'!U41</f>
      </c>
      <c r="F33" s="32">
        <f>'申込一覧'!V41</f>
      </c>
      <c r="G33" s="32" t="str">
        <f>'申込一覧'!L41</f>
        <v> </v>
      </c>
      <c r="H33" s="32" t="str">
        <f>'申込一覧'!X41&amp;" "&amp;'申込一覧'!G41</f>
        <v> </v>
      </c>
      <c r="I33" s="32" t="str">
        <f>'申込一覧'!Y41&amp;" "&amp;'申込一覧'!I41</f>
        <v> </v>
      </c>
      <c r="K33" s="32">
        <f>'申込一覧'!AA41</f>
      </c>
    </row>
    <row r="34" spans="1:11" s="32" customFormat="1" ht="13.5">
      <c r="A34" s="32">
        <f>'申込一覧'!Q42</f>
      </c>
      <c r="B34" s="32">
        <f>'申込一覧'!R42</f>
      </c>
      <c r="C34" s="32">
        <f>'申込一覧'!S42</f>
      </c>
      <c r="D34" s="32">
        <f>'申込一覧'!T42</f>
      </c>
      <c r="E34" s="32">
        <f>'申込一覧'!U42</f>
      </c>
      <c r="F34" s="32">
        <f>'申込一覧'!V42</f>
      </c>
      <c r="G34" s="32" t="str">
        <f>'申込一覧'!L42</f>
        <v> </v>
      </c>
      <c r="H34" s="32" t="str">
        <f>'申込一覧'!X42&amp;" "&amp;'申込一覧'!G42</f>
        <v> </v>
      </c>
      <c r="I34" s="32" t="str">
        <f>'申込一覧'!Y42&amp;" "&amp;'申込一覧'!I42</f>
        <v> </v>
      </c>
      <c r="K34" s="32">
        <f>'申込一覧'!AA42</f>
      </c>
    </row>
    <row r="35" spans="1:11" s="32" customFormat="1" ht="13.5">
      <c r="A35" s="32">
        <f>'申込一覧'!Q43</f>
      </c>
      <c r="B35" s="32">
        <f>'申込一覧'!R43</f>
      </c>
      <c r="C35" s="32">
        <f>'申込一覧'!S43</f>
      </c>
      <c r="D35" s="32">
        <f>'申込一覧'!T43</f>
      </c>
      <c r="E35" s="32">
        <f>'申込一覧'!U43</f>
      </c>
      <c r="F35" s="32">
        <f>'申込一覧'!V43</f>
      </c>
      <c r="G35" s="32" t="str">
        <f>'申込一覧'!L43</f>
        <v> </v>
      </c>
      <c r="H35" s="32" t="str">
        <f>'申込一覧'!X43&amp;" "&amp;'申込一覧'!G43</f>
        <v> </v>
      </c>
      <c r="I35" s="32" t="str">
        <f>'申込一覧'!Y43&amp;" "&amp;'申込一覧'!I43</f>
        <v> </v>
      </c>
      <c r="K35" s="32">
        <f>'申込一覧'!AA43</f>
      </c>
    </row>
    <row r="36" spans="1:11" s="32" customFormat="1" ht="13.5">
      <c r="A36" s="32">
        <f>'申込一覧'!Q44</f>
      </c>
      <c r="B36" s="32">
        <f>'申込一覧'!R44</f>
      </c>
      <c r="C36" s="32">
        <f>'申込一覧'!S44</f>
      </c>
      <c r="D36" s="32">
        <f>'申込一覧'!T44</f>
      </c>
      <c r="E36" s="32">
        <f>'申込一覧'!U44</f>
      </c>
      <c r="F36" s="32">
        <f>'申込一覧'!V44</f>
      </c>
      <c r="G36" s="32" t="str">
        <f>'申込一覧'!L44</f>
        <v> </v>
      </c>
      <c r="H36" s="32" t="str">
        <f>'申込一覧'!X44&amp;" "&amp;'申込一覧'!G44</f>
        <v> </v>
      </c>
      <c r="I36" s="32" t="str">
        <f>'申込一覧'!Y44&amp;" "&amp;'申込一覧'!I44</f>
        <v> </v>
      </c>
      <c r="K36" s="32">
        <f>'申込一覧'!AA44</f>
      </c>
    </row>
    <row r="37" spans="1:11" s="32" customFormat="1" ht="13.5">
      <c r="A37" s="32">
        <f>'申込一覧'!Q45</f>
      </c>
      <c r="B37" s="32">
        <f>'申込一覧'!R45</f>
      </c>
      <c r="C37" s="32">
        <f>'申込一覧'!S45</f>
      </c>
      <c r="D37" s="32">
        <f>'申込一覧'!T45</f>
      </c>
      <c r="E37" s="32">
        <f>'申込一覧'!U45</f>
      </c>
      <c r="F37" s="32">
        <f>'申込一覧'!V45</f>
      </c>
      <c r="G37" s="32" t="str">
        <f>'申込一覧'!L45</f>
        <v> </v>
      </c>
      <c r="H37" s="32" t="str">
        <f>'申込一覧'!X45&amp;" "&amp;'申込一覧'!G45</f>
        <v> </v>
      </c>
      <c r="I37" s="32" t="str">
        <f>'申込一覧'!Y45&amp;" "&amp;'申込一覧'!I45</f>
        <v> </v>
      </c>
      <c r="K37" s="32">
        <f>'申込一覧'!AA45</f>
      </c>
    </row>
    <row r="38" spans="1:11" s="32" customFormat="1" ht="13.5">
      <c r="A38" s="32">
        <f>'申込一覧'!Q46</f>
      </c>
      <c r="B38" s="32">
        <f>'申込一覧'!R46</f>
      </c>
      <c r="C38" s="32">
        <f>'申込一覧'!S46</f>
      </c>
      <c r="D38" s="32">
        <f>'申込一覧'!T46</f>
      </c>
      <c r="E38" s="32">
        <f>'申込一覧'!U46</f>
      </c>
      <c r="F38" s="32">
        <f>'申込一覧'!V46</f>
      </c>
      <c r="G38" s="32" t="str">
        <f>'申込一覧'!L46</f>
        <v> </v>
      </c>
      <c r="H38" s="32" t="str">
        <f>'申込一覧'!X46&amp;" "&amp;'申込一覧'!G46</f>
        <v> </v>
      </c>
      <c r="I38" s="32" t="str">
        <f>'申込一覧'!Y46&amp;" "&amp;'申込一覧'!I46</f>
        <v> </v>
      </c>
      <c r="K38" s="32">
        <f>'申込一覧'!AA46</f>
      </c>
    </row>
    <row r="39" spans="1:11" s="32" customFormat="1" ht="13.5">
      <c r="A39" s="32">
        <f>'申込一覧'!Q47</f>
      </c>
      <c r="B39" s="32">
        <f>'申込一覧'!R47</f>
      </c>
      <c r="C39" s="32">
        <f>'申込一覧'!S47</f>
      </c>
      <c r="D39" s="32">
        <f>'申込一覧'!T47</f>
      </c>
      <c r="E39" s="32">
        <f>'申込一覧'!U47</f>
      </c>
      <c r="F39" s="32">
        <f>'申込一覧'!V47</f>
      </c>
      <c r="G39" s="32" t="str">
        <f>'申込一覧'!L47</f>
        <v> </v>
      </c>
      <c r="H39" s="32" t="str">
        <f>'申込一覧'!X47&amp;" "&amp;'申込一覧'!G47</f>
        <v> </v>
      </c>
      <c r="I39" s="32" t="str">
        <f>'申込一覧'!Y47&amp;" "&amp;'申込一覧'!I47</f>
        <v> </v>
      </c>
      <c r="K39" s="32">
        <f>'申込一覧'!AA47</f>
      </c>
    </row>
    <row r="40" spans="1:11" s="32" customFormat="1" ht="13.5">
      <c r="A40" s="32">
        <f>'申込一覧'!Q48</f>
      </c>
      <c r="B40" s="32">
        <f>'申込一覧'!R48</f>
      </c>
      <c r="C40" s="32">
        <f>'申込一覧'!S48</f>
      </c>
      <c r="D40" s="32">
        <f>'申込一覧'!T48</f>
      </c>
      <c r="E40" s="32">
        <f>'申込一覧'!U48</f>
      </c>
      <c r="F40" s="32">
        <f>'申込一覧'!V48</f>
      </c>
      <c r="G40" s="32" t="str">
        <f>'申込一覧'!L48</f>
        <v> </v>
      </c>
      <c r="H40" s="32" t="str">
        <f>'申込一覧'!X48&amp;" "&amp;'申込一覧'!G48</f>
        <v> </v>
      </c>
      <c r="I40" s="32" t="str">
        <f>'申込一覧'!Y48&amp;" "&amp;'申込一覧'!I48</f>
        <v> </v>
      </c>
      <c r="K40" s="32">
        <f>'申込一覧'!AA48</f>
      </c>
    </row>
    <row r="41" spans="1:11" s="32" customFormat="1" ht="13.5">
      <c r="A41" s="32">
        <f>'申込一覧'!Q49</f>
      </c>
      <c r="B41" s="32">
        <f>'申込一覧'!R49</f>
      </c>
      <c r="C41" s="32">
        <f>'申込一覧'!S49</f>
      </c>
      <c r="D41" s="32">
        <f>'申込一覧'!T49</f>
      </c>
      <c r="E41" s="32">
        <f>'申込一覧'!U49</f>
      </c>
      <c r="F41" s="32">
        <f>'申込一覧'!V49</f>
      </c>
      <c r="G41" s="32" t="str">
        <f>'申込一覧'!L49</f>
        <v> </v>
      </c>
      <c r="H41" s="32" t="str">
        <f>'申込一覧'!X49&amp;" "&amp;'申込一覧'!G49</f>
        <v> </v>
      </c>
      <c r="I41" s="32" t="str">
        <f>'申込一覧'!Y49&amp;" "&amp;'申込一覧'!I49</f>
        <v> </v>
      </c>
      <c r="K41" s="32">
        <f>'申込一覧'!AA49</f>
      </c>
    </row>
    <row r="42" spans="1:11" s="32" customFormat="1" ht="13.5">
      <c r="A42" s="32">
        <f>'申込一覧'!Q50</f>
      </c>
      <c r="B42" s="32">
        <f>'申込一覧'!R50</f>
      </c>
      <c r="C42" s="32">
        <f>'申込一覧'!S50</f>
      </c>
      <c r="D42" s="32">
        <f>'申込一覧'!T50</f>
      </c>
      <c r="E42" s="32">
        <f>'申込一覧'!U50</f>
      </c>
      <c r="F42" s="32">
        <f>'申込一覧'!V50</f>
      </c>
      <c r="G42" s="32" t="str">
        <f>'申込一覧'!L50</f>
        <v> </v>
      </c>
      <c r="H42" s="32" t="str">
        <f>'申込一覧'!X50&amp;" "&amp;'申込一覧'!G50</f>
        <v> </v>
      </c>
      <c r="I42" s="32" t="str">
        <f>'申込一覧'!Y50&amp;" "&amp;'申込一覧'!I50</f>
        <v> </v>
      </c>
      <c r="K42" s="32">
        <f>'申込一覧'!AA50</f>
      </c>
    </row>
    <row r="43" spans="1:11" s="32" customFormat="1" ht="13.5">
      <c r="A43" s="32">
        <f>'申込一覧'!Q51</f>
      </c>
      <c r="B43" s="32">
        <f>'申込一覧'!R51</f>
      </c>
      <c r="C43" s="32">
        <f>'申込一覧'!S51</f>
      </c>
      <c r="D43" s="32">
        <f>'申込一覧'!T51</f>
      </c>
      <c r="E43" s="32">
        <f>'申込一覧'!U51</f>
      </c>
      <c r="F43" s="32">
        <f>'申込一覧'!V51</f>
      </c>
      <c r="G43" s="32" t="str">
        <f>'申込一覧'!L51</f>
        <v> </v>
      </c>
      <c r="H43" s="32" t="str">
        <f>'申込一覧'!X51&amp;" "&amp;'申込一覧'!G51</f>
        <v> </v>
      </c>
      <c r="I43" s="32" t="str">
        <f>'申込一覧'!Y51&amp;" "&amp;'申込一覧'!I51</f>
        <v> </v>
      </c>
      <c r="K43" s="32">
        <f>'申込一覧'!AA51</f>
      </c>
    </row>
    <row r="44" spans="1:11" s="32" customFormat="1" ht="13.5">
      <c r="A44" s="32">
        <f>'申込一覧'!Q52</f>
      </c>
      <c r="B44" s="32">
        <f>'申込一覧'!R52</f>
      </c>
      <c r="C44" s="32">
        <f>'申込一覧'!S52</f>
      </c>
      <c r="D44" s="32">
        <f>'申込一覧'!T52</f>
      </c>
      <c r="E44" s="32">
        <f>'申込一覧'!U52</f>
      </c>
      <c r="F44" s="32">
        <f>'申込一覧'!V52</f>
      </c>
      <c r="G44" s="32" t="str">
        <f>'申込一覧'!L52</f>
        <v> </v>
      </c>
      <c r="H44" s="32" t="str">
        <f>'申込一覧'!X52&amp;" "&amp;'申込一覧'!G52</f>
        <v> </v>
      </c>
      <c r="I44" s="32" t="str">
        <f>'申込一覧'!Y52&amp;" "&amp;'申込一覧'!I52</f>
        <v> </v>
      </c>
      <c r="K44" s="32">
        <f>'申込一覧'!AA52</f>
      </c>
    </row>
    <row r="45" spans="1:11" s="32" customFormat="1" ht="13.5">
      <c r="A45" s="32">
        <f>'申込一覧'!Q53</f>
      </c>
      <c r="B45" s="32">
        <f>'申込一覧'!R53</f>
      </c>
      <c r="C45" s="32">
        <f>'申込一覧'!S53</f>
      </c>
      <c r="D45" s="32">
        <f>'申込一覧'!T53</f>
      </c>
      <c r="E45" s="32">
        <f>'申込一覧'!U53</f>
      </c>
      <c r="F45" s="32">
        <f>'申込一覧'!V53</f>
      </c>
      <c r="G45" s="32" t="str">
        <f>'申込一覧'!L53</f>
        <v> </v>
      </c>
      <c r="H45" s="32" t="str">
        <f>'申込一覧'!X53&amp;" "&amp;'申込一覧'!G53</f>
        <v> </v>
      </c>
      <c r="I45" s="32" t="str">
        <f>'申込一覧'!Y53&amp;" "&amp;'申込一覧'!I53</f>
        <v> </v>
      </c>
      <c r="K45" s="32">
        <f>'申込一覧'!AA53</f>
      </c>
    </row>
    <row r="46" spans="1:11" s="32" customFormat="1" ht="13.5">
      <c r="A46" s="32">
        <f>'申込一覧'!Q54</f>
      </c>
      <c r="B46" s="32">
        <f>'申込一覧'!R54</f>
      </c>
      <c r="C46" s="32">
        <f>'申込一覧'!S54</f>
      </c>
      <c r="D46" s="32">
        <f>'申込一覧'!T54</f>
      </c>
      <c r="E46" s="32">
        <f>'申込一覧'!U54</f>
      </c>
      <c r="F46" s="32">
        <f>'申込一覧'!V54</f>
      </c>
      <c r="G46" s="32" t="str">
        <f>'申込一覧'!L54</f>
        <v> </v>
      </c>
      <c r="H46" s="32" t="str">
        <f>'申込一覧'!X54&amp;" "&amp;'申込一覧'!G54</f>
        <v> </v>
      </c>
      <c r="I46" s="32" t="str">
        <f>'申込一覧'!Y54&amp;" "&amp;'申込一覧'!I54</f>
        <v> </v>
      </c>
      <c r="K46" s="32">
        <f>'申込一覧'!AA54</f>
      </c>
    </row>
    <row r="47" spans="1:11" s="32" customFormat="1" ht="13.5">
      <c r="A47" s="32">
        <f>'申込一覧'!Q55</f>
      </c>
      <c r="B47" s="32">
        <f>'申込一覧'!R55</f>
      </c>
      <c r="C47" s="32">
        <f>'申込一覧'!S55</f>
      </c>
      <c r="D47" s="32">
        <f>'申込一覧'!T55</f>
      </c>
      <c r="E47" s="32">
        <f>'申込一覧'!U55</f>
      </c>
      <c r="F47" s="32">
        <f>'申込一覧'!V55</f>
      </c>
      <c r="G47" s="32" t="str">
        <f>'申込一覧'!L55</f>
        <v> </v>
      </c>
      <c r="H47" s="32" t="str">
        <f>'申込一覧'!X55&amp;" "&amp;'申込一覧'!G55</f>
        <v> </v>
      </c>
      <c r="I47" s="32" t="str">
        <f>'申込一覧'!Y55&amp;" "&amp;'申込一覧'!I55</f>
        <v> </v>
      </c>
      <c r="K47" s="32">
        <f>'申込一覧'!AA55</f>
      </c>
    </row>
    <row r="48" spans="1:11" s="32" customFormat="1" ht="13.5">
      <c r="A48" s="32">
        <f>'申込一覧'!Q56</f>
      </c>
      <c r="B48" s="32">
        <f>'申込一覧'!R56</f>
      </c>
      <c r="C48" s="32">
        <f>'申込一覧'!S56</f>
      </c>
      <c r="D48" s="32">
        <f>'申込一覧'!T56</f>
      </c>
      <c r="E48" s="32">
        <f>'申込一覧'!U56</f>
      </c>
      <c r="F48" s="32">
        <f>'申込一覧'!V56</f>
      </c>
      <c r="G48" s="32" t="str">
        <f>'申込一覧'!L56</f>
        <v> </v>
      </c>
      <c r="H48" s="32" t="str">
        <f>'申込一覧'!X56&amp;" "&amp;'申込一覧'!G56</f>
        <v> </v>
      </c>
      <c r="I48" s="32" t="str">
        <f>'申込一覧'!Y56&amp;" "&amp;'申込一覧'!I56</f>
        <v> </v>
      </c>
      <c r="K48" s="32">
        <f>'申込一覧'!AA56</f>
      </c>
    </row>
    <row r="49" spans="1:11" s="32" customFormat="1" ht="13.5">
      <c r="A49" s="32">
        <f>'申込一覧'!Q57</f>
      </c>
      <c r="B49" s="32">
        <f>'申込一覧'!R57</f>
      </c>
      <c r="C49" s="32">
        <f>'申込一覧'!S57</f>
      </c>
      <c r="D49" s="32">
        <f>'申込一覧'!T57</f>
      </c>
      <c r="E49" s="32">
        <f>'申込一覧'!U57</f>
      </c>
      <c r="F49" s="32">
        <f>'申込一覧'!V57</f>
      </c>
      <c r="G49" s="32" t="str">
        <f>'申込一覧'!L57</f>
        <v> </v>
      </c>
      <c r="H49" s="32" t="str">
        <f>'申込一覧'!X57&amp;" "&amp;'申込一覧'!G57</f>
        <v> </v>
      </c>
      <c r="I49" s="32" t="str">
        <f>'申込一覧'!Y57&amp;" "&amp;'申込一覧'!I57</f>
        <v> </v>
      </c>
      <c r="K49" s="32">
        <f>'申込一覧'!AA57</f>
      </c>
    </row>
    <row r="50" spans="1:11" s="32" customFormat="1" ht="13.5">
      <c r="A50" s="32">
        <f>'申込一覧'!Q58</f>
      </c>
      <c r="B50" s="32">
        <f>'申込一覧'!R58</f>
      </c>
      <c r="C50" s="32">
        <f>'申込一覧'!S58</f>
      </c>
      <c r="D50" s="32">
        <f>'申込一覧'!T58</f>
      </c>
      <c r="E50" s="32">
        <f>'申込一覧'!U58</f>
      </c>
      <c r="F50" s="32">
        <f>'申込一覧'!V58</f>
      </c>
      <c r="G50" s="32" t="str">
        <f>'申込一覧'!L58</f>
        <v> </v>
      </c>
      <c r="H50" s="32" t="str">
        <f>'申込一覧'!X58&amp;" "&amp;'申込一覧'!G58</f>
        <v> </v>
      </c>
      <c r="I50" s="32" t="str">
        <f>'申込一覧'!Y58&amp;" "&amp;'申込一覧'!I58</f>
        <v> </v>
      </c>
      <c r="K50" s="32">
        <f>'申込一覧'!AA58</f>
      </c>
    </row>
    <row r="51" spans="1:11" s="32" customFormat="1" ht="13.5">
      <c r="A51" s="32">
        <f>'申込一覧'!Q59</f>
      </c>
      <c r="B51" s="32">
        <f>'申込一覧'!R59</f>
      </c>
      <c r="C51" s="32">
        <f>'申込一覧'!S59</f>
      </c>
      <c r="D51" s="32">
        <f>'申込一覧'!T59</f>
      </c>
      <c r="E51" s="32">
        <f>'申込一覧'!U59</f>
      </c>
      <c r="F51" s="32">
        <f>'申込一覧'!V59</f>
      </c>
      <c r="G51" s="32">
        <f>'申込一覧'!L59</f>
        <v>0</v>
      </c>
      <c r="H51" s="32" t="str">
        <f>'申込一覧'!X59&amp;" "&amp;'申込一覧'!G59</f>
        <v> </v>
      </c>
      <c r="I51" s="32" t="str">
        <f>'申込一覧'!Y59&amp;" "&amp;'申込一覧'!I59</f>
        <v> </v>
      </c>
      <c r="K51" s="32">
        <f>'申込一覧'!AA59</f>
      </c>
    </row>
    <row r="52" spans="1:11" s="32" customFormat="1" ht="13.5">
      <c r="A52" s="32">
        <f>'申込一覧'!Q60</f>
      </c>
      <c r="B52" s="32">
        <f>'申込一覧'!R60</f>
      </c>
      <c r="C52" s="32">
        <f>'申込一覧'!S60</f>
      </c>
      <c r="D52" s="32">
        <f>'申込一覧'!T60</f>
      </c>
      <c r="E52" s="32">
        <f>'申込一覧'!U60</f>
      </c>
      <c r="F52" s="32">
        <f>'申込一覧'!V60</f>
      </c>
      <c r="G52" s="32" t="str">
        <f>'申込一覧'!L62</f>
        <v> </v>
      </c>
      <c r="H52" s="32" t="str">
        <f>'申込一覧'!X60&amp;" "&amp;'申込一覧'!G62</f>
        <v> </v>
      </c>
      <c r="I52" s="32" t="str">
        <f>'申込一覧'!Y60&amp;" "&amp;'申込一覧'!I62</f>
        <v> </v>
      </c>
      <c r="K52" s="32">
        <f>'申込一覧'!AA60</f>
      </c>
    </row>
    <row r="53" spans="1:11" s="32" customFormat="1" ht="13.5">
      <c r="A53" s="32">
        <f>'申込一覧'!Q61</f>
      </c>
      <c r="B53" s="32">
        <f>'申込一覧'!R61</f>
      </c>
      <c r="C53" s="32">
        <f>'申込一覧'!S61</f>
      </c>
      <c r="D53" s="32">
        <f>'申込一覧'!T61</f>
      </c>
      <c r="E53" s="32">
        <f>'申込一覧'!U61</f>
      </c>
      <c r="F53" s="32">
        <f>'申込一覧'!V61</f>
      </c>
      <c r="G53" s="32" t="str">
        <f>'申込一覧'!L63</f>
        <v> </v>
      </c>
      <c r="H53" s="32" t="str">
        <f>'申込一覧'!X61&amp;" "&amp;'申込一覧'!G63</f>
        <v> </v>
      </c>
      <c r="I53" s="32" t="str">
        <f>'申込一覧'!Y61&amp;" "&amp;'申込一覧'!I63</f>
        <v> </v>
      </c>
      <c r="K53" s="32">
        <f>'申込一覧'!AA61</f>
      </c>
    </row>
    <row r="54" spans="1:11" s="32" customFormat="1" ht="13.5">
      <c r="A54" s="32">
        <f>'申込一覧'!Q62</f>
      </c>
      <c r="B54" s="32">
        <f>'申込一覧'!R62</f>
      </c>
      <c r="C54" s="32">
        <f>'申込一覧'!S62</f>
      </c>
      <c r="D54" s="32">
        <f>'申込一覧'!T62</f>
      </c>
      <c r="E54" s="32">
        <f>'申込一覧'!U62</f>
      </c>
      <c r="F54" s="32">
        <f>'申込一覧'!V62</f>
      </c>
      <c r="G54" s="32" t="str">
        <f>'申込一覧'!L64</f>
        <v> </v>
      </c>
      <c r="H54" s="32" t="str">
        <f>'申込一覧'!X62&amp;" "&amp;'申込一覧'!G64</f>
        <v> </v>
      </c>
      <c r="I54" s="32" t="str">
        <f>'申込一覧'!Y62&amp;" "&amp;'申込一覧'!I64</f>
        <v> </v>
      </c>
      <c r="K54" s="32">
        <f>'申込一覧'!AA62</f>
      </c>
    </row>
    <row r="55" spans="1:11" s="32" customFormat="1" ht="13.5">
      <c r="A55" s="32">
        <f>'申込一覧'!Q63</f>
      </c>
      <c r="B55" s="32">
        <f>'申込一覧'!R63</f>
      </c>
      <c r="C55" s="32">
        <f>'申込一覧'!S63</f>
      </c>
      <c r="D55" s="32">
        <f>'申込一覧'!T63</f>
      </c>
      <c r="E55" s="32">
        <f>'申込一覧'!U63</f>
      </c>
      <c r="F55" s="32">
        <f>'申込一覧'!V63</f>
      </c>
      <c r="G55" s="32" t="str">
        <f>'申込一覧'!L65</f>
        <v> </v>
      </c>
      <c r="H55" s="32" t="str">
        <f>'申込一覧'!X63&amp;" "&amp;'申込一覧'!G65</f>
        <v> </v>
      </c>
      <c r="I55" s="32" t="str">
        <f>'申込一覧'!Y63&amp;" "&amp;'申込一覧'!I65</f>
        <v> </v>
      </c>
      <c r="K55" s="32">
        <f>'申込一覧'!AA63</f>
      </c>
    </row>
    <row r="56" spans="1:11" s="32" customFormat="1" ht="13.5">
      <c r="A56" s="32">
        <f>'申込一覧'!Q64</f>
      </c>
      <c r="B56" s="32">
        <f>'申込一覧'!R64</f>
      </c>
      <c r="C56" s="32">
        <f>'申込一覧'!S64</f>
      </c>
      <c r="D56" s="32">
        <f>'申込一覧'!T64</f>
      </c>
      <c r="E56" s="32">
        <f>'申込一覧'!U64</f>
      </c>
      <c r="F56" s="32">
        <f>'申込一覧'!V64</f>
      </c>
      <c r="G56" s="32" t="str">
        <f>'申込一覧'!L66</f>
        <v> </v>
      </c>
      <c r="H56" s="32" t="str">
        <f>'申込一覧'!X64&amp;" "&amp;'申込一覧'!G66</f>
        <v> </v>
      </c>
      <c r="I56" s="32" t="str">
        <f>'申込一覧'!Y64&amp;" "&amp;'申込一覧'!I66</f>
        <v> </v>
      </c>
      <c r="K56" s="32">
        <f>'申込一覧'!AA64</f>
      </c>
    </row>
    <row r="57" spans="1:11" s="32" customFormat="1" ht="13.5">
      <c r="A57" s="32">
        <f>'申込一覧'!Q65</f>
      </c>
      <c r="B57" s="32">
        <f>'申込一覧'!R65</f>
      </c>
      <c r="C57" s="32">
        <f>'申込一覧'!S65</f>
      </c>
      <c r="D57" s="32">
        <f>'申込一覧'!T65</f>
      </c>
      <c r="E57" s="32">
        <f>'申込一覧'!U65</f>
      </c>
      <c r="F57" s="32">
        <f>'申込一覧'!V65</f>
      </c>
      <c r="G57" s="32" t="str">
        <f>'申込一覧'!L67</f>
        <v> </v>
      </c>
      <c r="H57" s="32" t="str">
        <f>'申込一覧'!X65&amp;" "&amp;'申込一覧'!G67</f>
        <v> </v>
      </c>
      <c r="I57" s="32" t="str">
        <f>'申込一覧'!Y65&amp;" "&amp;'申込一覧'!I67</f>
        <v> </v>
      </c>
      <c r="K57" s="32">
        <f>'申込一覧'!AA65</f>
      </c>
    </row>
    <row r="58" spans="1:11" s="32" customFormat="1" ht="13.5">
      <c r="A58" s="32">
        <f>'申込一覧'!Q66</f>
      </c>
      <c r="B58" s="32">
        <f>'申込一覧'!R66</f>
      </c>
      <c r="C58" s="32">
        <f>'申込一覧'!S66</f>
      </c>
      <c r="D58" s="32">
        <f>'申込一覧'!T66</f>
      </c>
      <c r="E58" s="32">
        <f>'申込一覧'!U66</f>
      </c>
      <c r="F58" s="32">
        <f>'申込一覧'!V66</f>
      </c>
      <c r="G58" s="32" t="str">
        <f>'申込一覧'!L68</f>
        <v> </v>
      </c>
      <c r="H58" s="32" t="str">
        <f>'申込一覧'!X66&amp;" "&amp;'申込一覧'!G68</f>
        <v> </v>
      </c>
      <c r="I58" s="32" t="str">
        <f>'申込一覧'!Y66&amp;" "&amp;'申込一覧'!I68</f>
        <v> </v>
      </c>
      <c r="K58" s="32">
        <f>'申込一覧'!AA66</f>
      </c>
    </row>
    <row r="59" spans="1:11" s="32" customFormat="1" ht="13.5">
      <c r="A59" s="32">
        <f>'申込一覧'!Q67</f>
      </c>
      <c r="B59" s="32">
        <f>'申込一覧'!R67</f>
      </c>
      <c r="C59" s="32">
        <f>'申込一覧'!S67</f>
      </c>
      <c r="D59" s="32">
        <f>'申込一覧'!T67</f>
      </c>
      <c r="E59" s="32">
        <f>'申込一覧'!U67</f>
      </c>
      <c r="F59" s="32">
        <f>'申込一覧'!V67</f>
      </c>
      <c r="G59" s="32" t="str">
        <f>'申込一覧'!L69</f>
        <v> </v>
      </c>
      <c r="H59" s="32" t="str">
        <f>'申込一覧'!X67&amp;" "&amp;'申込一覧'!G69</f>
        <v> </v>
      </c>
      <c r="I59" s="32" t="str">
        <f>'申込一覧'!Y67&amp;" "&amp;'申込一覧'!I69</f>
        <v> </v>
      </c>
      <c r="K59" s="32">
        <f>'申込一覧'!AA67</f>
      </c>
    </row>
    <row r="60" spans="1:11" s="32" customFormat="1" ht="13.5">
      <c r="A60" s="32">
        <f>'申込一覧'!Q68</f>
      </c>
      <c r="B60" s="32">
        <f>'申込一覧'!R68</f>
      </c>
      <c r="C60" s="32">
        <f>'申込一覧'!S68</f>
      </c>
      <c r="D60" s="32">
        <f>'申込一覧'!T68</f>
      </c>
      <c r="E60" s="32">
        <f>'申込一覧'!U68</f>
      </c>
      <c r="F60" s="32">
        <f>'申込一覧'!V68</f>
      </c>
      <c r="G60" s="32" t="str">
        <f>'申込一覧'!L70</f>
        <v> </v>
      </c>
      <c r="H60" s="32" t="str">
        <f>'申込一覧'!X68&amp;" "&amp;'申込一覧'!G70</f>
        <v> </v>
      </c>
      <c r="I60" s="32" t="str">
        <f>'申込一覧'!Y68&amp;" "&amp;'申込一覧'!I70</f>
        <v> </v>
      </c>
      <c r="K60" s="32">
        <f>'申込一覧'!AA68</f>
      </c>
    </row>
    <row r="61" spans="1:11" s="32" customFormat="1" ht="13.5">
      <c r="A61" s="32">
        <f>'申込一覧'!Q69</f>
      </c>
      <c r="B61" s="32">
        <f>'申込一覧'!R69</f>
      </c>
      <c r="C61" s="32">
        <f>'申込一覧'!S69</f>
      </c>
      <c r="D61" s="32">
        <f>'申込一覧'!T69</f>
      </c>
      <c r="E61" s="32">
        <f>'申込一覧'!U69</f>
      </c>
      <c r="F61" s="32">
        <f>'申込一覧'!V69</f>
      </c>
      <c r="G61" s="32" t="str">
        <f>'申込一覧'!L71</f>
        <v> </v>
      </c>
      <c r="H61" s="32" t="str">
        <f>'申込一覧'!X69&amp;" "&amp;'申込一覧'!G71</f>
        <v> </v>
      </c>
      <c r="I61" s="32" t="str">
        <f>'申込一覧'!Y69&amp;" "&amp;'申込一覧'!I71</f>
        <v> </v>
      </c>
      <c r="K61" s="32">
        <f>'申込一覧'!AA69</f>
      </c>
    </row>
    <row r="62" spans="1:11" s="32" customFormat="1" ht="13.5">
      <c r="A62" s="32">
        <f>'申込一覧'!Q70</f>
      </c>
      <c r="B62" s="32">
        <f>'申込一覧'!R70</f>
      </c>
      <c r="C62" s="32">
        <f>'申込一覧'!S70</f>
      </c>
      <c r="D62" s="32">
        <f>'申込一覧'!T70</f>
      </c>
      <c r="E62" s="32">
        <f>'申込一覧'!U70</f>
      </c>
      <c r="F62" s="32">
        <f>'申込一覧'!V70</f>
      </c>
      <c r="G62" s="32" t="str">
        <f>'申込一覧'!L72</f>
        <v> </v>
      </c>
      <c r="H62" s="32" t="str">
        <f>'申込一覧'!X70&amp;" "&amp;'申込一覧'!G72</f>
        <v> </v>
      </c>
      <c r="I62" s="32" t="str">
        <f>'申込一覧'!Y70&amp;" "&amp;'申込一覧'!I72</f>
        <v> </v>
      </c>
      <c r="K62" s="32">
        <f>'申込一覧'!AA70</f>
      </c>
    </row>
    <row r="63" spans="1:11" s="32" customFormat="1" ht="13.5">
      <c r="A63" s="32">
        <f>'申込一覧'!Q71</f>
      </c>
      <c r="B63" s="32">
        <f>'申込一覧'!R71</f>
      </c>
      <c r="C63" s="32">
        <f>'申込一覧'!S71</f>
      </c>
      <c r="D63" s="32">
        <f>'申込一覧'!T71</f>
      </c>
      <c r="E63" s="32">
        <f>'申込一覧'!U71</f>
      </c>
      <c r="F63" s="32">
        <f>'申込一覧'!V71</f>
      </c>
      <c r="G63" s="32" t="str">
        <f>'申込一覧'!L73</f>
        <v> </v>
      </c>
      <c r="H63" s="32" t="str">
        <f>'申込一覧'!X71&amp;" "&amp;'申込一覧'!G73</f>
        <v> </v>
      </c>
      <c r="I63" s="32" t="str">
        <f>'申込一覧'!Y71&amp;" "&amp;'申込一覧'!I73</f>
        <v> </v>
      </c>
      <c r="K63" s="32">
        <f>'申込一覧'!AA71</f>
      </c>
    </row>
    <row r="64" spans="1:11" s="32" customFormat="1" ht="13.5">
      <c r="A64" s="32">
        <f>'申込一覧'!Q72</f>
      </c>
      <c r="B64" s="32">
        <f>'申込一覧'!R72</f>
      </c>
      <c r="C64" s="32">
        <f>'申込一覧'!S72</f>
      </c>
      <c r="D64" s="32">
        <f>'申込一覧'!T72</f>
      </c>
      <c r="E64" s="32">
        <f>'申込一覧'!U72</f>
      </c>
      <c r="F64" s="32">
        <f>'申込一覧'!V72</f>
      </c>
      <c r="G64" s="32" t="str">
        <f>'申込一覧'!L74</f>
        <v> </v>
      </c>
      <c r="H64" s="32" t="str">
        <f>'申込一覧'!X72&amp;" "&amp;'申込一覧'!G74</f>
        <v> </v>
      </c>
      <c r="I64" s="32" t="str">
        <f>'申込一覧'!Y72&amp;" "&amp;'申込一覧'!I74</f>
        <v> </v>
      </c>
      <c r="K64" s="32">
        <f>'申込一覧'!AA72</f>
      </c>
    </row>
    <row r="65" spans="1:11" s="32" customFormat="1" ht="13.5">
      <c r="A65" s="32">
        <f>'申込一覧'!Q73</f>
      </c>
      <c r="B65" s="32">
        <f>'申込一覧'!R73</f>
      </c>
      <c r="C65" s="32">
        <f>'申込一覧'!S73</f>
      </c>
      <c r="D65" s="32">
        <f>'申込一覧'!T73</f>
      </c>
      <c r="E65" s="32">
        <f>'申込一覧'!U73</f>
      </c>
      <c r="F65" s="32">
        <f>'申込一覧'!V73</f>
      </c>
      <c r="G65" s="32" t="str">
        <f>'申込一覧'!L75</f>
        <v> </v>
      </c>
      <c r="H65" s="32" t="str">
        <f>'申込一覧'!X73&amp;" "&amp;'申込一覧'!G75</f>
        <v> </v>
      </c>
      <c r="I65" s="32" t="str">
        <f>'申込一覧'!Y73&amp;" "&amp;'申込一覧'!I75</f>
        <v> </v>
      </c>
      <c r="K65" s="32">
        <f>'申込一覧'!AA73</f>
      </c>
    </row>
    <row r="66" spans="1:11" s="32" customFormat="1" ht="13.5">
      <c r="A66" s="32">
        <f>'申込一覧'!Q74</f>
      </c>
      <c r="B66" s="32">
        <f>'申込一覧'!R74</f>
      </c>
      <c r="C66" s="32">
        <f>'申込一覧'!S74</f>
      </c>
      <c r="D66" s="32">
        <f>'申込一覧'!T74</f>
      </c>
      <c r="E66" s="32">
        <f>'申込一覧'!U74</f>
      </c>
      <c r="F66" s="32">
        <f>'申込一覧'!V74</f>
      </c>
      <c r="G66" s="32" t="str">
        <f>'申込一覧'!L76</f>
        <v> </v>
      </c>
      <c r="H66" s="32" t="str">
        <f>'申込一覧'!X74&amp;" "&amp;'申込一覧'!G76</f>
        <v> </v>
      </c>
      <c r="I66" s="32" t="str">
        <f>'申込一覧'!Y74&amp;" "&amp;'申込一覧'!I76</f>
        <v> </v>
      </c>
      <c r="K66" s="32">
        <f>'申込一覧'!AA74</f>
      </c>
    </row>
    <row r="67" spans="1:11" s="32" customFormat="1" ht="13.5">
      <c r="A67" s="32">
        <f>'申込一覧'!Q75</f>
      </c>
      <c r="B67" s="32">
        <f>'申込一覧'!R75</f>
      </c>
      <c r="C67" s="32">
        <f>'申込一覧'!S75</f>
      </c>
      <c r="D67" s="32">
        <f>'申込一覧'!T75</f>
      </c>
      <c r="E67" s="32">
        <f>'申込一覧'!U75</f>
      </c>
      <c r="F67" s="32">
        <f>'申込一覧'!V75</f>
      </c>
      <c r="G67" s="32" t="str">
        <f>'申込一覧'!L77</f>
        <v> </v>
      </c>
      <c r="H67" s="32" t="str">
        <f>'申込一覧'!X75&amp;" "&amp;'申込一覧'!G77</f>
        <v> </v>
      </c>
      <c r="I67" s="32" t="str">
        <f>'申込一覧'!Y75&amp;" "&amp;'申込一覧'!I77</f>
        <v> </v>
      </c>
      <c r="K67" s="32">
        <f>'申込一覧'!AA75</f>
      </c>
    </row>
    <row r="68" spans="1:11" s="32" customFormat="1" ht="13.5">
      <c r="A68" s="32">
        <f>'申込一覧'!Q76</f>
      </c>
      <c r="B68" s="32">
        <f>'申込一覧'!R76</f>
      </c>
      <c r="C68" s="32">
        <f>'申込一覧'!S76</f>
      </c>
      <c r="D68" s="32">
        <f>'申込一覧'!T76</f>
      </c>
      <c r="E68" s="32">
        <f>'申込一覧'!U76</f>
      </c>
      <c r="F68" s="32">
        <f>'申込一覧'!V76</f>
      </c>
      <c r="G68" s="32" t="str">
        <f>'申込一覧'!L78</f>
        <v> </v>
      </c>
      <c r="H68" s="32" t="str">
        <f>'申込一覧'!X76&amp;" "&amp;'申込一覧'!G78</f>
        <v> </v>
      </c>
      <c r="I68" s="32" t="str">
        <f>'申込一覧'!Y76&amp;" "&amp;'申込一覧'!I78</f>
        <v> </v>
      </c>
      <c r="K68" s="32">
        <f>'申込一覧'!AA76</f>
      </c>
    </row>
    <row r="69" spans="1:11" s="32" customFormat="1" ht="13.5">
      <c r="A69" s="32">
        <f>'申込一覧'!Q77</f>
      </c>
      <c r="B69" s="32">
        <f>'申込一覧'!R77</f>
      </c>
      <c r="C69" s="32">
        <f>'申込一覧'!S77</f>
      </c>
      <c r="D69" s="32">
        <f>'申込一覧'!T77</f>
      </c>
      <c r="E69" s="32">
        <f>'申込一覧'!U77</f>
      </c>
      <c r="F69" s="32">
        <f>'申込一覧'!V77</f>
      </c>
      <c r="G69" s="32" t="str">
        <f>'申込一覧'!L79</f>
        <v> </v>
      </c>
      <c r="H69" s="32" t="str">
        <f>'申込一覧'!X77&amp;" "&amp;'申込一覧'!G79</f>
        <v> </v>
      </c>
      <c r="I69" s="32" t="str">
        <f>'申込一覧'!Y77&amp;" "&amp;'申込一覧'!I79</f>
        <v> </v>
      </c>
      <c r="K69" s="32">
        <f>'申込一覧'!AA77</f>
      </c>
    </row>
    <row r="70" spans="1:11" s="32" customFormat="1" ht="13.5">
      <c r="A70" s="32">
        <f>'申込一覧'!Q78</f>
      </c>
      <c r="B70" s="32">
        <f>'申込一覧'!R78</f>
      </c>
      <c r="C70" s="32">
        <f>'申込一覧'!S78</f>
      </c>
      <c r="D70" s="32">
        <f>'申込一覧'!T78</f>
      </c>
      <c r="E70" s="32">
        <f>'申込一覧'!U78</f>
      </c>
      <c r="F70" s="32">
        <f>'申込一覧'!V78</f>
      </c>
      <c r="G70" s="32" t="str">
        <f>'申込一覧'!L80</f>
        <v> </v>
      </c>
      <c r="H70" s="32" t="str">
        <f>'申込一覧'!X78&amp;" "&amp;'申込一覧'!G80</f>
        <v> </v>
      </c>
      <c r="I70" s="32" t="str">
        <f>'申込一覧'!Y78&amp;" "&amp;'申込一覧'!I80</f>
        <v> </v>
      </c>
      <c r="K70" s="32">
        <f>'申込一覧'!AA78</f>
      </c>
    </row>
    <row r="71" spans="1:11" s="32" customFormat="1" ht="13.5">
      <c r="A71" s="32">
        <f>'申込一覧'!Q79</f>
      </c>
      <c r="B71" s="32">
        <f>'申込一覧'!R79</f>
      </c>
      <c r="C71" s="32">
        <f>'申込一覧'!S79</f>
      </c>
      <c r="D71" s="32">
        <f>'申込一覧'!T79</f>
      </c>
      <c r="E71" s="32">
        <f>'申込一覧'!U79</f>
      </c>
      <c r="F71" s="32">
        <f>'申込一覧'!V79</f>
      </c>
      <c r="G71" s="32" t="str">
        <f>'申込一覧'!L81</f>
        <v> </v>
      </c>
      <c r="H71" s="32" t="str">
        <f>'申込一覧'!X79&amp;" "&amp;'申込一覧'!G81</f>
        <v> </v>
      </c>
      <c r="I71" s="32" t="str">
        <f>'申込一覧'!Y79&amp;" "&amp;'申込一覧'!I81</f>
        <v> </v>
      </c>
      <c r="K71" s="32">
        <f>'申込一覧'!AA79</f>
      </c>
    </row>
    <row r="72" spans="1:11" s="32" customFormat="1" ht="13.5">
      <c r="A72" s="32">
        <f>'申込一覧'!Q80</f>
      </c>
      <c r="B72" s="32">
        <f>'申込一覧'!R80</f>
      </c>
      <c r="C72" s="32">
        <f>'申込一覧'!S80</f>
      </c>
      <c r="D72" s="32">
        <f>'申込一覧'!T80</f>
      </c>
      <c r="E72" s="32">
        <f>'申込一覧'!U80</f>
      </c>
      <c r="F72" s="32">
        <f>'申込一覧'!V80</f>
      </c>
      <c r="G72" s="32" t="str">
        <f>'申込一覧'!L82</f>
        <v> </v>
      </c>
      <c r="H72" s="32" t="str">
        <f>'申込一覧'!X80&amp;" "&amp;'申込一覧'!G82</f>
        <v> </v>
      </c>
      <c r="I72" s="32" t="str">
        <f>'申込一覧'!Y80&amp;" "&amp;'申込一覧'!I82</f>
        <v> </v>
      </c>
      <c r="K72" s="32">
        <f>'申込一覧'!AA80</f>
      </c>
    </row>
    <row r="73" spans="1:11" s="32" customFormat="1" ht="13.5">
      <c r="A73" s="32">
        <f>'申込一覧'!Q81</f>
      </c>
      <c r="B73" s="32">
        <f>'申込一覧'!R81</f>
      </c>
      <c r="C73" s="32">
        <f>'申込一覧'!S81</f>
      </c>
      <c r="D73" s="32">
        <f>'申込一覧'!T81</f>
      </c>
      <c r="E73" s="32">
        <f>'申込一覧'!U81</f>
      </c>
      <c r="F73" s="32">
        <f>'申込一覧'!V81</f>
      </c>
      <c r="G73" s="32" t="str">
        <f>'申込一覧'!L83</f>
        <v> </v>
      </c>
      <c r="H73" s="32" t="str">
        <f>'申込一覧'!X81&amp;" "&amp;'申込一覧'!G83</f>
        <v> </v>
      </c>
      <c r="I73" s="32" t="str">
        <f>'申込一覧'!Y81&amp;" "&amp;'申込一覧'!I83</f>
        <v> </v>
      </c>
      <c r="K73" s="32">
        <f>'申込一覧'!AA81</f>
      </c>
    </row>
    <row r="74" spans="1:11" s="32" customFormat="1" ht="13.5">
      <c r="A74" s="32">
        <f>'申込一覧'!Q82</f>
      </c>
      <c r="B74" s="32">
        <f>'申込一覧'!R82</f>
      </c>
      <c r="C74" s="32">
        <f>'申込一覧'!S82</f>
      </c>
      <c r="D74" s="32">
        <f>'申込一覧'!T82</f>
      </c>
      <c r="E74" s="32">
        <f>'申込一覧'!U82</f>
      </c>
      <c r="F74" s="32">
        <f>'申込一覧'!V82</f>
      </c>
      <c r="G74" s="32" t="str">
        <f>'申込一覧'!L84</f>
        <v> </v>
      </c>
      <c r="H74" s="32" t="str">
        <f>'申込一覧'!X82&amp;" "&amp;'申込一覧'!G84</f>
        <v> </v>
      </c>
      <c r="I74" s="32" t="str">
        <f>'申込一覧'!Y82&amp;" "&amp;'申込一覧'!I84</f>
        <v> </v>
      </c>
      <c r="K74" s="32">
        <f>'申込一覧'!AA82</f>
      </c>
    </row>
    <row r="75" spans="1:11" s="32" customFormat="1" ht="13.5">
      <c r="A75" s="32">
        <f>'申込一覧'!Q83</f>
      </c>
      <c r="B75" s="32">
        <f>'申込一覧'!R83</f>
      </c>
      <c r="C75" s="32">
        <f>'申込一覧'!S83</f>
      </c>
      <c r="D75" s="32">
        <f>'申込一覧'!T83</f>
      </c>
      <c r="E75" s="32">
        <f>'申込一覧'!U83</f>
      </c>
      <c r="F75" s="32">
        <f>'申込一覧'!V83</f>
      </c>
      <c r="G75" s="32" t="str">
        <f>'申込一覧'!L85</f>
        <v> </v>
      </c>
      <c r="H75" s="32" t="str">
        <f>'申込一覧'!X83&amp;" "&amp;'申込一覧'!G85</f>
        <v> </v>
      </c>
      <c r="I75" s="32" t="str">
        <f>'申込一覧'!Y83&amp;" "&amp;'申込一覧'!I85</f>
        <v> </v>
      </c>
      <c r="K75" s="32">
        <f>'申込一覧'!AA83</f>
      </c>
    </row>
    <row r="76" spans="1:11" s="32" customFormat="1" ht="13.5">
      <c r="A76" s="32">
        <f>'申込一覧'!Q84</f>
      </c>
      <c r="B76" s="32">
        <f>'申込一覧'!R84</f>
      </c>
      <c r="C76" s="32">
        <f>'申込一覧'!S84</f>
      </c>
      <c r="D76" s="32">
        <f>'申込一覧'!T84</f>
      </c>
      <c r="E76" s="32">
        <f>'申込一覧'!U84</f>
      </c>
      <c r="F76" s="32">
        <f>'申込一覧'!V84</f>
      </c>
      <c r="G76" s="32" t="str">
        <f>'申込一覧'!L86</f>
        <v> </v>
      </c>
      <c r="H76" s="32" t="str">
        <f>'申込一覧'!X84&amp;" "&amp;'申込一覧'!G86</f>
        <v> </v>
      </c>
      <c r="I76" s="32" t="str">
        <f>'申込一覧'!Y84&amp;" "&amp;'申込一覧'!I86</f>
        <v> </v>
      </c>
      <c r="K76" s="32">
        <f>'申込一覧'!AA84</f>
      </c>
    </row>
    <row r="77" spans="1:11" s="32" customFormat="1" ht="13.5">
      <c r="A77" s="32">
        <f>'申込一覧'!Q85</f>
      </c>
      <c r="B77" s="32">
        <f>'申込一覧'!R85</f>
      </c>
      <c r="C77" s="32">
        <f>'申込一覧'!S85</f>
      </c>
      <c r="D77" s="32">
        <f>'申込一覧'!T85</f>
      </c>
      <c r="E77" s="32">
        <f>'申込一覧'!U85</f>
      </c>
      <c r="F77" s="32">
        <f>'申込一覧'!V85</f>
      </c>
      <c r="G77" s="32" t="str">
        <f>'申込一覧'!L87</f>
        <v> </v>
      </c>
      <c r="H77" s="32" t="str">
        <f>'申込一覧'!X85&amp;" "&amp;'申込一覧'!G87</f>
        <v> </v>
      </c>
      <c r="I77" s="32" t="str">
        <f>'申込一覧'!Y85&amp;" "&amp;'申込一覧'!I87</f>
        <v> </v>
      </c>
      <c r="K77" s="32">
        <f>'申込一覧'!AA85</f>
      </c>
    </row>
    <row r="78" spans="1:11" s="32" customFormat="1" ht="13.5">
      <c r="A78" s="32">
        <f>'申込一覧'!Q86</f>
      </c>
      <c r="B78" s="32">
        <f>'申込一覧'!R86</f>
      </c>
      <c r="C78" s="32">
        <f>'申込一覧'!S86</f>
      </c>
      <c r="D78" s="32">
        <f>'申込一覧'!T86</f>
      </c>
      <c r="E78" s="32">
        <f>'申込一覧'!U86</f>
      </c>
      <c r="F78" s="32">
        <f>'申込一覧'!V86</f>
      </c>
      <c r="G78" s="32" t="str">
        <f>'申込一覧'!L88</f>
        <v> </v>
      </c>
      <c r="H78" s="32" t="str">
        <f>'申込一覧'!X86&amp;" "&amp;'申込一覧'!G88</f>
        <v> </v>
      </c>
      <c r="I78" s="32" t="str">
        <f>'申込一覧'!Y86&amp;" "&amp;'申込一覧'!I88</f>
        <v> </v>
      </c>
      <c r="K78" s="32">
        <f>'申込一覧'!AA86</f>
      </c>
    </row>
    <row r="79" spans="1:11" s="32" customFormat="1" ht="13.5">
      <c r="A79" s="32">
        <f>'申込一覧'!Q87</f>
      </c>
      <c r="B79" s="32">
        <f>'申込一覧'!R87</f>
      </c>
      <c r="C79" s="32">
        <f>'申込一覧'!S87</f>
      </c>
      <c r="D79" s="32">
        <f>'申込一覧'!T87</f>
      </c>
      <c r="E79" s="32">
        <f>'申込一覧'!U87</f>
      </c>
      <c r="F79" s="32">
        <f>'申込一覧'!V87</f>
      </c>
      <c r="G79" s="32" t="str">
        <f>'申込一覧'!L89</f>
        <v> </v>
      </c>
      <c r="H79" s="32" t="str">
        <f>'申込一覧'!X87&amp;" "&amp;'申込一覧'!G89</f>
        <v> </v>
      </c>
      <c r="I79" s="32" t="str">
        <f>'申込一覧'!Y87&amp;" "&amp;'申込一覧'!I89</f>
        <v> </v>
      </c>
      <c r="K79" s="32">
        <f>'申込一覧'!AA87</f>
      </c>
    </row>
    <row r="80" spans="1:11" s="32" customFormat="1" ht="13.5">
      <c r="A80" s="32">
        <f>'申込一覧'!Q88</f>
      </c>
      <c r="B80" s="32">
        <f>'申込一覧'!R88</f>
      </c>
      <c r="C80" s="32">
        <f>'申込一覧'!S88</f>
      </c>
      <c r="D80" s="32">
        <f>'申込一覧'!T88</f>
      </c>
      <c r="E80" s="32">
        <f>'申込一覧'!U88</f>
      </c>
      <c r="F80" s="32">
        <f>'申込一覧'!V88</f>
      </c>
      <c r="G80" s="32" t="str">
        <f>'申込一覧'!L90</f>
        <v> </v>
      </c>
      <c r="H80" s="32" t="str">
        <f>'申込一覧'!X88&amp;" "&amp;'申込一覧'!G90</f>
        <v> </v>
      </c>
      <c r="I80" s="32" t="str">
        <f>'申込一覧'!Y88&amp;" "&amp;'申込一覧'!I90</f>
        <v> </v>
      </c>
      <c r="K80" s="32">
        <f>'申込一覧'!AA88</f>
      </c>
    </row>
    <row r="81" spans="1:11" s="32" customFormat="1" ht="13.5">
      <c r="A81" s="32">
        <f>'申込一覧'!Q89</f>
      </c>
      <c r="B81" s="32">
        <f>'申込一覧'!R89</f>
      </c>
      <c r="C81" s="32">
        <f>'申込一覧'!S89</f>
      </c>
      <c r="D81" s="32">
        <f>'申込一覧'!T89</f>
      </c>
      <c r="E81" s="32">
        <f>'申込一覧'!U89</f>
      </c>
      <c r="F81" s="32">
        <f>'申込一覧'!V89</f>
      </c>
      <c r="G81" s="32" t="str">
        <f>'申込一覧'!L91</f>
        <v> </v>
      </c>
      <c r="H81" s="32" t="str">
        <f>'申込一覧'!X89&amp;" "&amp;'申込一覧'!G91</f>
        <v> </v>
      </c>
      <c r="I81" s="32" t="str">
        <f>'申込一覧'!Y89&amp;" "&amp;'申込一覧'!I91</f>
        <v> </v>
      </c>
      <c r="K81" s="32">
        <f>'申込一覧'!AA89</f>
      </c>
    </row>
    <row r="82" spans="1:11" s="32" customFormat="1" ht="13.5">
      <c r="A82" s="32">
        <f>'申込一覧'!Q90</f>
      </c>
      <c r="B82" s="32">
        <f>'申込一覧'!R90</f>
      </c>
      <c r="C82" s="32">
        <f>'申込一覧'!S90</f>
      </c>
      <c r="D82" s="32">
        <f>'申込一覧'!T90</f>
      </c>
      <c r="E82" s="32">
        <f>'申込一覧'!U90</f>
      </c>
      <c r="F82" s="32">
        <f>'申込一覧'!V90</f>
      </c>
      <c r="G82" s="32" t="str">
        <f>'申込一覧'!L92</f>
        <v> </v>
      </c>
      <c r="H82" s="32" t="str">
        <f>'申込一覧'!X90&amp;" "&amp;'申込一覧'!G92</f>
        <v> </v>
      </c>
      <c r="I82" s="32" t="str">
        <f>'申込一覧'!Y90&amp;" "&amp;'申込一覧'!I92</f>
        <v> </v>
      </c>
      <c r="K82" s="32">
        <f>'申込一覧'!AA90</f>
      </c>
    </row>
    <row r="83" spans="1:11" s="32" customFormat="1" ht="13.5">
      <c r="A83" s="32">
        <f>'申込一覧'!Q91</f>
      </c>
      <c r="B83" s="32">
        <f>'申込一覧'!R91</f>
      </c>
      <c r="C83" s="32">
        <f>'申込一覧'!S91</f>
      </c>
      <c r="D83" s="32">
        <f>'申込一覧'!T91</f>
      </c>
      <c r="E83" s="32">
        <f>'申込一覧'!U91</f>
      </c>
      <c r="F83" s="32">
        <f>'申込一覧'!V91</f>
      </c>
      <c r="G83" s="32" t="str">
        <f>'申込一覧'!L93</f>
        <v> </v>
      </c>
      <c r="H83" s="32" t="str">
        <f>'申込一覧'!X91&amp;" "&amp;'申込一覧'!G93</f>
        <v> </v>
      </c>
      <c r="I83" s="32" t="str">
        <f>'申込一覧'!Y91&amp;" "&amp;'申込一覧'!I93</f>
        <v> </v>
      </c>
      <c r="K83" s="32">
        <f>'申込一覧'!AA91</f>
      </c>
    </row>
    <row r="84" spans="1:11" s="32" customFormat="1" ht="13.5">
      <c r="A84" s="32">
        <f>'申込一覧'!Q92</f>
      </c>
      <c r="B84" s="32">
        <f>'申込一覧'!R92</f>
      </c>
      <c r="C84" s="32">
        <f>'申込一覧'!S92</f>
      </c>
      <c r="D84" s="32">
        <f>'申込一覧'!T92</f>
      </c>
      <c r="E84" s="32">
        <f>'申込一覧'!U92</f>
      </c>
      <c r="F84" s="32">
        <f>'申込一覧'!V92</f>
      </c>
      <c r="G84" s="32" t="str">
        <f>'申込一覧'!L94</f>
        <v> </v>
      </c>
      <c r="H84" s="32" t="str">
        <f>'申込一覧'!X92&amp;" "&amp;'申込一覧'!G94</f>
        <v> </v>
      </c>
      <c r="I84" s="32" t="str">
        <f>'申込一覧'!Y92&amp;" "&amp;'申込一覧'!I94</f>
        <v> </v>
      </c>
      <c r="K84" s="32">
        <f>'申込一覧'!AA92</f>
      </c>
    </row>
    <row r="85" spans="1:11" s="32" customFormat="1" ht="13.5">
      <c r="A85" s="32">
        <f>'申込一覧'!Q93</f>
      </c>
      <c r="B85" s="32">
        <f>'申込一覧'!R93</f>
      </c>
      <c r="C85" s="32">
        <f>'申込一覧'!S93</f>
      </c>
      <c r="D85" s="32">
        <f>'申込一覧'!T93</f>
      </c>
      <c r="E85" s="32">
        <f>'申込一覧'!U93</f>
      </c>
      <c r="F85" s="32">
        <f>'申込一覧'!V93</f>
      </c>
      <c r="G85" s="32" t="str">
        <f>'申込一覧'!L95</f>
        <v> </v>
      </c>
      <c r="H85" s="32" t="str">
        <f>'申込一覧'!X93&amp;" "&amp;'申込一覧'!G95</f>
        <v> </v>
      </c>
      <c r="I85" s="32" t="str">
        <f>'申込一覧'!Y93&amp;" "&amp;'申込一覧'!I95</f>
        <v> </v>
      </c>
      <c r="K85" s="32">
        <f>'申込一覧'!AA93</f>
      </c>
    </row>
    <row r="86" spans="1:11" s="32" customFormat="1" ht="13.5">
      <c r="A86" s="32">
        <f>'申込一覧'!Q94</f>
      </c>
      <c r="B86" s="32">
        <f>'申込一覧'!R94</f>
      </c>
      <c r="C86" s="32">
        <f>'申込一覧'!S94</f>
      </c>
      <c r="D86" s="32">
        <f>'申込一覧'!T94</f>
      </c>
      <c r="E86" s="32">
        <f>'申込一覧'!U94</f>
      </c>
      <c r="F86" s="32">
        <f>'申込一覧'!V94</f>
      </c>
      <c r="G86" s="32" t="str">
        <f>'申込一覧'!L96</f>
        <v> </v>
      </c>
      <c r="H86" s="32" t="str">
        <f>'申込一覧'!X94&amp;" "&amp;'申込一覧'!G96</f>
        <v> </v>
      </c>
      <c r="I86" s="32" t="str">
        <f>'申込一覧'!Y94&amp;" "&amp;'申込一覧'!I96</f>
        <v> </v>
      </c>
      <c r="K86" s="32">
        <f>'申込一覧'!AA94</f>
      </c>
    </row>
    <row r="87" spans="1:11" s="32" customFormat="1" ht="13.5">
      <c r="A87" s="32">
        <f>'申込一覧'!Q95</f>
      </c>
      <c r="B87" s="32">
        <f>'申込一覧'!R95</f>
      </c>
      <c r="C87" s="32">
        <f>'申込一覧'!S95</f>
      </c>
      <c r="D87" s="32">
        <f>'申込一覧'!T95</f>
      </c>
      <c r="E87" s="32">
        <f>'申込一覧'!U95</f>
      </c>
      <c r="F87" s="32">
        <f>'申込一覧'!V95</f>
      </c>
      <c r="G87" s="32" t="str">
        <f>'申込一覧'!L97</f>
        <v> </v>
      </c>
      <c r="H87" s="32" t="str">
        <f>'申込一覧'!X95&amp;" "&amp;'申込一覧'!G97</f>
        <v> </v>
      </c>
      <c r="I87" s="32" t="str">
        <f>'申込一覧'!Y95&amp;" "&amp;'申込一覧'!I97</f>
        <v> </v>
      </c>
      <c r="K87" s="32">
        <f>'申込一覧'!AA95</f>
      </c>
    </row>
    <row r="88" spans="1:11" s="32" customFormat="1" ht="13.5">
      <c r="A88" s="32">
        <f>'申込一覧'!Q96</f>
      </c>
      <c r="B88" s="32">
        <f>'申込一覧'!R96</f>
      </c>
      <c r="C88" s="32">
        <f>'申込一覧'!S96</f>
      </c>
      <c r="D88" s="32">
        <f>'申込一覧'!T96</f>
      </c>
      <c r="E88" s="32">
        <f>'申込一覧'!U96</f>
      </c>
      <c r="F88" s="32">
        <f>'申込一覧'!V96</f>
      </c>
      <c r="G88" s="32" t="str">
        <f>'申込一覧'!L98</f>
        <v> </v>
      </c>
      <c r="H88" s="32" t="str">
        <f>'申込一覧'!X96&amp;" "&amp;'申込一覧'!G98</f>
        <v> </v>
      </c>
      <c r="I88" s="32" t="str">
        <f>'申込一覧'!Y96&amp;" "&amp;'申込一覧'!I98</f>
        <v> </v>
      </c>
      <c r="K88" s="32">
        <f>'申込一覧'!AA96</f>
      </c>
    </row>
    <row r="89" spans="1:11" s="32" customFormat="1" ht="13.5">
      <c r="A89" s="32">
        <f>'申込一覧'!Q97</f>
      </c>
      <c r="B89" s="32">
        <f>'申込一覧'!R97</f>
      </c>
      <c r="C89" s="32">
        <f>'申込一覧'!S97</f>
      </c>
      <c r="D89" s="32">
        <f>'申込一覧'!T97</f>
      </c>
      <c r="E89" s="32">
        <f>'申込一覧'!U97</f>
      </c>
      <c r="F89" s="32">
        <f>'申込一覧'!V97</f>
      </c>
      <c r="G89" s="32" t="str">
        <f>'申込一覧'!L99</f>
        <v> </v>
      </c>
      <c r="H89" s="32" t="str">
        <f>'申込一覧'!X97&amp;" "&amp;'申込一覧'!G99</f>
        <v> </v>
      </c>
      <c r="I89" s="32" t="str">
        <f>'申込一覧'!Y97&amp;" "&amp;'申込一覧'!I99</f>
        <v> </v>
      </c>
      <c r="K89" s="32">
        <f>'申込一覧'!AA97</f>
      </c>
    </row>
    <row r="90" spans="1:11" s="32" customFormat="1" ht="13.5">
      <c r="A90" s="32">
        <f>'申込一覧'!Q98</f>
      </c>
      <c r="B90" s="32">
        <f>'申込一覧'!R98</f>
      </c>
      <c r="C90" s="32">
        <f>'申込一覧'!S98</f>
      </c>
      <c r="D90" s="32">
        <f>'申込一覧'!T98</f>
      </c>
      <c r="E90" s="32">
        <f>'申込一覧'!U98</f>
      </c>
      <c r="F90" s="32">
        <f>'申込一覧'!V98</f>
      </c>
      <c r="G90" s="32" t="str">
        <f>'申込一覧'!L100</f>
        <v> </v>
      </c>
      <c r="H90" s="32" t="str">
        <f>'申込一覧'!X98&amp;" "&amp;'申込一覧'!G100</f>
        <v> </v>
      </c>
      <c r="I90" s="32" t="str">
        <f>'申込一覧'!Y98&amp;" "&amp;'申込一覧'!I100</f>
        <v> </v>
      </c>
      <c r="K90" s="32">
        <f>'申込一覧'!AA98</f>
      </c>
    </row>
    <row r="91" spans="1:11" s="32" customFormat="1" ht="13.5">
      <c r="A91" s="32">
        <f>'申込一覧'!Q99</f>
      </c>
      <c r="B91" s="32">
        <f>'申込一覧'!R99</f>
      </c>
      <c r="C91" s="32">
        <f>'申込一覧'!S99</f>
      </c>
      <c r="D91" s="32">
        <f>'申込一覧'!T99</f>
      </c>
      <c r="E91" s="32">
        <f>'申込一覧'!U99</f>
      </c>
      <c r="F91" s="32">
        <f>'申込一覧'!V99</f>
      </c>
      <c r="G91" s="32" t="str">
        <f>'申込一覧'!L101</f>
        <v> </v>
      </c>
      <c r="H91" s="32" t="str">
        <f>'申込一覧'!X99&amp;" "&amp;'申込一覧'!G101</f>
        <v> </v>
      </c>
      <c r="I91" s="32" t="str">
        <f>'申込一覧'!Y99&amp;" "&amp;'申込一覧'!I101</f>
        <v> </v>
      </c>
      <c r="K91" s="32">
        <f>'申込一覧'!AA99</f>
      </c>
    </row>
    <row r="92" spans="1:11" s="32" customFormat="1" ht="13.5">
      <c r="A92" s="32">
        <f>'申込一覧'!Q100</f>
      </c>
      <c r="B92" s="32">
        <f>'申込一覧'!R100</f>
      </c>
      <c r="C92" s="32">
        <f>'申込一覧'!S100</f>
      </c>
      <c r="D92" s="32">
        <f>'申込一覧'!T100</f>
      </c>
      <c r="E92" s="32">
        <f>'申込一覧'!U100</f>
      </c>
      <c r="F92" s="32">
        <f>'申込一覧'!V100</f>
      </c>
      <c r="G92" s="32" t="str">
        <f>'申込一覧'!L102</f>
        <v> </v>
      </c>
      <c r="H92" s="32" t="str">
        <f>'申込一覧'!X100&amp;" "&amp;'申込一覧'!G102</f>
        <v> </v>
      </c>
      <c r="I92" s="32" t="str">
        <f>'申込一覧'!Y100&amp;" "&amp;'申込一覧'!I102</f>
        <v> </v>
      </c>
      <c r="K92" s="32">
        <f>'申込一覧'!AA100</f>
      </c>
    </row>
    <row r="93" spans="1:11" s="32" customFormat="1" ht="13.5">
      <c r="A93" s="32">
        <f>'申込一覧'!Q101</f>
      </c>
      <c r="B93" s="32">
        <f>'申込一覧'!R101</f>
      </c>
      <c r="C93" s="32">
        <f>'申込一覧'!S101</f>
      </c>
      <c r="D93" s="32">
        <f>'申込一覧'!T101</f>
      </c>
      <c r="E93" s="32">
        <f>'申込一覧'!U101</f>
      </c>
      <c r="F93" s="32">
        <f>'申込一覧'!V101</f>
      </c>
      <c r="G93" s="32" t="str">
        <f>'申込一覧'!L103</f>
        <v> </v>
      </c>
      <c r="H93" s="32" t="str">
        <f>'申込一覧'!X101&amp;" "&amp;'申込一覧'!G103</f>
        <v> </v>
      </c>
      <c r="I93" s="32" t="str">
        <f>'申込一覧'!Y101&amp;" "&amp;'申込一覧'!I103</f>
        <v> </v>
      </c>
      <c r="K93" s="32">
        <f>'申込一覧'!AA101</f>
      </c>
    </row>
    <row r="94" spans="1:11" s="32" customFormat="1" ht="13.5">
      <c r="A94" s="32">
        <f>'申込一覧'!Q102</f>
      </c>
      <c r="B94" s="32">
        <f>'申込一覧'!R102</f>
      </c>
      <c r="C94" s="32">
        <f>'申込一覧'!S102</f>
      </c>
      <c r="D94" s="32">
        <f>'申込一覧'!T102</f>
      </c>
      <c r="E94" s="32">
        <f>'申込一覧'!U102</f>
      </c>
      <c r="F94" s="32">
        <f>'申込一覧'!V102</f>
      </c>
      <c r="G94" s="32" t="str">
        <f>'申込一覧'!L104</f>
        <v> </v>
      </c>
      <c r="H94" s="32" t="str">
        <f>'申込一覧'!X102&amp;" "&amp;'申込一覧'!G104</f>
        <v> </v>
      </c>
      <c r="I94" s="32" t="str">
        <f>'申込一覧'!Y102&amp;" "&amp;'申込一覧'!I104</f>
        <v> </v>
      </c>
      <c r="K94" s="32">
        <f>'申込一覧'!AA102</f>
      </c>
    </row>
    <row r="95" spans="1:11" s="32" customFormat="1" ht="13.5">
      <c r="A95" s="32">
        <f>'申込一覧'!Q103</f>
      </c>
      <c r="B95" s="32">
        <f>'申込一覧'!R103</f>
      </c>
      <c r="C95" s="32">
        <f>'申込一覧'!S103</f>
      </c>
      <c r="D95" s="32">
        <f>'申込一覧'!T103</f>
      </c>
      <c r="E95" s="32">
        <f>'申込一覧'!U103</f>
      </c>
      <c r="F95" s="32">
        <f>'申込一覧'!V103</f>
      </c>
      <c r="G95" s="32" t="str">
        <f>'申込一覧'!L105</f>
        <v> </v>
      </c>
      <c r="H95" s="32" t="str">
        <f>'申込一覧'!X103&amp;" "&amp;'申込一覧'!G105</f>
        <v> </v>
      </c>
      <c r="I95" s="32" t="str">
        <f>'申込一覧'!Y103&amp;" "&amp;'申込一覧'!I105</f>
        <v> </v>
      </c>
      <c r="K95" s="32">
        <f>'申込一覧'!AA103</f>
      </c>
    </row>
    <row r="96" spans="1:11" s="32" customFormat="1" ht="13.5">
      <c r="A96" s="32">
        <f>'申込一覧'!Q104</f>
      </c>
      <c r="B96" s="32">
        <f>'申込一覧'!R104</f>
      </c>
      <c r="C96" s="32">
        <f>'申込一覧'!S104</f>
      </c>
      <c r="D96" s="32">
        <f>'申込一覧'!T104</f>
      </c>
      <c r="E96" s="32">
        <f>'申込一覧'!U104</f>
      </c>
      <c r="F96" s="32">
        <f>'申込一覧'!V104</f>
      </c>
      <c r="G96" s="32" t="str">
        <f>'申込一覧'!L106</f>
        <v> </v>
      </c>
      <c r="H96" s="32" t="str">
        <f>'申込一覧'!X104&amp;" "&amp;'申込一覧'!G106</f>
        <v> </v>
      </c>
      <c r="I96" s="32" t="str">
        <f>'申込一覧'!Y104&amp;" "&amp;'申込一覧'!I106</f>
        <v> </v>
      </c>
      <c r="K96" s="32">
        <f>'申込一覧'!AA104</f>
      </c>
    </row>
    <row r="97" spans="1:11" s="32" customFormat="1" ht="13.5">
      <c r="A97" s="32">
        <f>'申込一覧'!Q105</f>
      </c>
      <c r="B97" s="32">
        <f>'申込一覧'!R105</f>
      </c>
      <c r="C97" s="32">
        <f>'申込一覧'!S105</f>
      </c>
      <c r="D97" s="32">
        <f>'申込一覧'!T105</f>
      </c>
      <c r="E97" s="32">
        <f>'申込一覧'!U105</f>
      </c>
      <c r="F97" s="32">
        <f>'申込一覧'!V105</f>
      </c>
      <c r="G97" s="32" t="str">
        <f>'申込一覧'!L107</f>
        <v> </v>
      </c>
      <c r="H97" s="32" t="str">
        <f>'申込一覧'!X105&amp;" "&amp;'申込一覧'!G107</f>
        <v> </v>
      </c>
      <c r="I97" s="32" t="str">
        <f>'申込一覧'!Y105&amp;" "&amp;'申込一覧'!I107</f>
        <v> </v>
      </c>
      <c r="K97" s="32">
        <f>'申込一覧'!AA105</f>
      </c>
    </row>
    <row r="98" spans="1:11" s="32" customFormat="1" ht="13.5">
      <c r="A98" s="32">
        <f>'申込一覧'!Q106</f>
      </c>
      <c r="B98" s="32">
        <f>'申込一覧'!R106</f>
      </c>
      <c r="C98" s="32">
        <f>'申込一覧'!S106</f>
      </c>
      <c r="D98" s="32">
        <f>'申込一覧'!T106</f>
      </c>
      <c r="E98" s="32">
        <f>'申込一覧'!U106</f>
      </c>
      <c r="F98" s="32">
        <f>'申込一覧'!V106</f>
      </c>
      <c r="G98" s="32" t="str">
        <f>'申込一覧'!L108</f>
        <v> </v>
      </c>
      <c r="H98" s="32" t="str">
        <f>'申込一覧'!X106&amp;" "&amp;'申込一覧'!G108</f>
        <v> </v>
      </c>
      <c r="I98" s="32" t="str">
        <f>'申込一覧'!Y106&amp;" "&amp;'申込一覧'!I108</f>
        <v> </v>
      </c>
      <c r="K98" s="32">
        <f>'申込一覧'!AA106</f>
      </c>
    </row>
    <row r="99" spans="1:11" s="32" customFormat="1" ht="13.5">
      <c r="A99" s="32">
        <f>'申込一覧'!Q107</f>
      </c>
      <c r="B99" s="32">
        <f>'申込一覧'!R107</f>
      </c>
      <c r="C99" s="32">
        <f>'申込一覧'!S107</f>
      </c>
      <c r="D99" s="32">
        <f>'申込一覧'!T107</f>
      </c>
      <c r="E99" s="32">
        <f>'申込一覧'!U107</f>
      </c>
      <c r="F99" s="32">
        <f>'申込一覧'!V107</f>
      </c>
      <c r="G99" s="32" t="str">
        <f>'申込一覧'!L109</f>
        <v> </v>
      </c>
      <c r="H99" s="32" t="str">
        <f>'申込一覧'!X107&amp;" "&amp;'申込一覧'!G109</f>
        <v> </v>
      </c>
      <c r="I99" s="32" t="str">
        <f>'申込一覧'!Y107&amp;" "&amp;'申込一覧'!I109</f>
        <v> </v>
      </c>
      <c r="K99" s="32">
        <f>'申込一覧'!AA107</f>
      </c>
    </row>
    <row r="100" spans="1:11" s="32" customFormat="1" ht="13.5">
      <c r="A100" s="32">
        <f>'申込一覧'!Q108</f>
      </c>
      <c r="B100" s="32">
        <f>'申込一覧'!R108</f>
      </c>
      <c r="C100" s="32">
        <f>'申込一覧'!S108</f>
      </c>
      <c r="D100" s="32">
        <f>'申込一覧'!T108</f>
      </c>
      <c r="E100" s="32">
        <f>'申込一覧'!U108</f>
      </c>
      <c r="F100" s="32">
        <f>'申込一覧'!V108</f>
      </c>
      <c r="G100" s="32" t="str">
        <f>'申込一覧'!L110</f>
        <v> </v>
      </c>
      <c r="H100" s="32" t="str">
        <f>'申込一覧'!X108&amp;" "&amp;'申込一覧'!G110</f>
        <v> </v>
      </c>
      <c r="I100" s="32" t="str">
        <f>'申込一覧'!Y108&amp;" "&amp;'申込一覧'!I110</f>
        <v> </v>
      </c>
      <c r="K100" s="32">
        <f>'申込一覧'!AA108</f>
      </c>
    </row>
    <row r="101" spans="1:11" s="32" customFormat="1" ht="13.5">
      <c r="A101" s="32">
        <f>'申込一覧'!Q109</f>
      </c>
      <c r="B101" s="32">
        <f>'申込一覧'!R109</f>
      </c>
      <c r="C101" s="32">
        <f>'申込一覧'!S109</f>
      </c>
      <c r="D101" s="32">
        <f>'申込一覧'!T109</f>
      </c>
      <c r="E101" s="32">
        <f>'申込一覧'!U109</f>
      </c>
      <c r="F101" s="32">
        <f>'申込一覧'!V109</f>
      </c>
      <c r="G101" s="32" t="str">
        <f>'申込一覧'!L111</f>
        <v> </v>
      </c>
      <c r="H101" s="32" t="str">
        <f>'申込一覧'!X109&amp;" "&amp;'申込一覧'!G111</f>
        <v> </v>
      </c>
      <c r="I101" s="32" t="str">
        <f>'申込一覧'!Y109&amp;" "&amp;'申込一覧'!I111</f>
        <v> </v>
      </c>
      <c r="K101" s="32">
        <f>'申込一覧'!AA109</f>
      </c>
    </row>
    <row r="102" spans="1:11" s="32" customFormat="1" ht="13.5">
      <c r="A102" s="32">
        <f>'申込一覧'!Q110</f>
      </c>
      <c r="B102" s="32">
        <f>'申込一覧'!R110</f>
      </c>
      <c r="C102" s="32">
        <f>'申込一覧'!S110</f>
      </c>
      <c r="D102" s="32">
        <f>'申込一覧'!T110</f>
      </c>
      <c r="E102" s="32">
        <f>'申込一覧'!U110</f>
      </c>
      <c r="F102" s="32">
        <f>'申込一覧'!V110</f>
      </c>
      <c r="G102" s="32" t="str">
        <f>'申込一覧'!L112</f>
        <v> </v>
      </c>
      <c r="H102" s="32" t="str">
        <f>'申込一覧'!X110&amp;" "&amp;'申込一覧'!G112</f>
        <v> </v>
      </c>
      <c r="I102" s="32" t="str">
        <f>'申込一覧'!Y110&amp;" "&amp;'申込一覧'!I112</f>
        <v> </v>
      </c>
      <c r="K102" s="32">
        <f>'申込一覧'!AA110</f>
      </c>
    </row>
    <row r="103" spans="1:11" s="32" customFormat="1" ht="13.5">
      <c r="A103" s="32">
        <f>'申込一覧'!Q111</f>
      </c>
      <c r="B103" s="32">
        <f>'申込一覧'!R111</f>
      </c>
      <c r="C103" s="32">
        <f>'申込一覧'!S111</f>
      </c>
      <c r="D103" s="32">
        <f>'申込一覧'!T111</f>
      </c>
      <c r="E103" s="32">
        <f>'申込一覧'!U111</f>
      </c>
      <c r="F103" s="32">
        <f>'申込一覧'!V111</f>
      </c>
      <c r="G103" s="32" t="str">
        <f>'申込一覧'!L113</f>
        <v> </v>
      </c>
      <c r="H103" s="32" t="str">
        <f>'申込一覧'!X111&amp;" "&amp;'申込一覧'!G113</f>
        <v> </v>
      </c>
      <c r="I103" s="32" t="str">
        <f>'申込一覧'!Y111&amp;" "&amp;'申込一覧'!I113</f>
        <v> </v>
      </c>
      <c r="K103" s="32">
        <f>'申込一覧'!AA111</f>
      </c>
    </row>
    <row r="104" spans="1:11" s="32" customFormat="1" ht="13.5">
      <c r="A104" s="32">
        <f>'申込一覧'!Q112</f>
      </c>
      <c r="B104" s="32">
        <f>'申込一覧'!R112</f>
      </c>
      <c r="C104" s="32">
        <f>'申込一覧'!S112</f>
      </c>
      <c r="D104" s="32">
        <f>'申込一覧'!T112</f>
      </c>
      <c r="E104" s="32">
        <f>'申込一覧'!U112</f>
      </c>
      <c r="F104" s="32">
        <f>'申込一覧'!V112</f>
      </c>
      <c r="G104" s="32" t="str">
        <f>'申込一覧'!L114</f>
        <v> </v>
      </c>
      <c r="H104" s="32" t="str">
        <f>'申込一覧'!X112&amp;" "&amp;'申込一覧'!G114</f>
        <v> </v>
      </c>
      <c r="I104" s="32" t="str">
        <f>'申込一覧'!Y112&amp;" "&amp;'申込一覧'!I114</f>
        <v> </v>
      </c>
      <c r="K104" s="32">
        <f>'申込一覧'!AA112</f>
      </c>
    </row>
    <row r="105" spans="1:11" s="32" customFormat="1" ht="13.5">
      <c r="A105" s="32">
        <f>'申込一覧'!Q113</f>
      </c>
      <c r="B105" s="32">
        <f>'申込一覧'!R113</f>
      </c>
      <c r="C105" s="32">
        <f>'申込一覧'!S113</f>
      </c>
      <c r="D105" s="32">
        <f>'申込一覧'!T113</f>
      </c>
      <c r="E105" s="32">
        <f>'申込一覧'!U113</f>
      </c>
      <c r="F105" s="32">
        <f>'申込一覧'!V113</f>
      </c>
      <c r="G105" s="32" t="str">
        <f>'申込一覧'!L115</f>
        <v> </v>
      </c>
      <c r="H105" s="32" t="str">
        <f>'申込一覧'!X113&amp;" "&amp;'申込一覧'!G115</f>
        <v> </v>
      </c>
      <c r="I105" s="32" t="str">
        <f>'申込一覧'!Y113&amp;" "&amp;'申込一覧'!I115</f>
        <v> </v>
      </c>
      <c r="K105" s="32">
        <f>'申込一覧'!AA113</f>
      </c>
    </row>
    <row r="106" spans="1:11" s="32" customFormat="1" ht="13.5">
      <c r="A106" s="32">
        <f>'申込一覧'!Q114</f>
      </c>
      <c r="B106" s="32">
        <f>'申込一覧'!R114</f>
      </c>
      <c r="C106" s="32">
        <f>'申込一覧'!S114</f>
      </c>
      <c r="D106" s="32">
        <f>'申込一覧'!T114</f>
      </c>
      <c r="E106" s="32">
        <f>'申込一覧'!U114</f>
      </c>
      <c r="F106" s="32">
        <f>'申込一覧'!V114</f>
      </c>
      <c r="G106" s="32" t="str">
        <f>'申込一覧'!L116</f>
        <v> </v>
      </c>
      <c r="H106" s="32" t="str">
        <f>'申込一覧'!X114&amp;" "&amp;'申込一覧'!G116</f>
        <v> </v>
      </c>
      <c r="I106" s="32" t="str">
        <f>'申込一覧'!Y114&amp;" "&amp;'申込一覧'!I116</f>
        <v> </v>
      </c>
      <c r="K106" s="32">
        <f>'申込一覧'!AA114</f>
      </c>
    </row>
    <row r="107" spans="1:11" s="32" customFormat="1" ht="13.5">
      <c r="A107" s="32">
        <f>'申込一覧'!Q115</f>
      </c>
      <c r="B107" s="32">
        <f>'申込一覧'!R115</f>
      </c>
      <c r="C107" s="32">
        <f>'申込一覧'!S115</f>
      </c>
      <c r="D107" s="32">
        <f>'申込一覧'!T115</f>
      </c>
      <c r="E107" s="32">
        <f>'申込一覧'!U115</f>
      </c>
      <c r="F107" s="32">
        <f>'申込一覧'!V115</f>
      </c>
      <c r="G107" s="32" t="str">
        <f>'申込一覧'!L117</f>
        <v> </v>
      </c>
      <c r="H107" s="32" t="str">
        <f>'申込一覧'!X115&amp;" "&amp;'申込一覧'!G117</f>
        <v> </v>
      </c>
      <c r="I107" s="32" t="str">
        <f>'申込一覧'!Y115&amp;" "&amp;'申込一覧'!I117</f>
        <v> </v>
      </c>
      <c r="K107" s="32">
        <f>'申込一覧'!AA115</f>
      </c>
    </row>
    <row r="108" spans="1:11" s="32" customFormat="1" ht="13.5">
      <c r="A108" s="32">
        <f>'申込一覧'!Q116</f>
      </c>
      <c r="B108" s="32">
        <f>'申込一覧'!R116</f>
      </c>
      <c r="C108" s="32">
        <f>'申込一覧'!S116</f>
      </c>
      <c r="D108" s="32">
        <f>'申込一覧'!T116</f>
      </c>
      <c r="E108" s="32">
        <f>'申込一覧'!U116</f>
      </c>
      <c r="F108" s="32">
        <f>'申込一覧'!V116</f>
      </c>
      <c r="G108" s="32">
        <f>'申込一覧'!L118</f>
        <v>0</v>
      </c>
      <c r="H108" s="32" t="str">
        <f>'申込一覧'!X116&amp;" "&amp;'申込一覧'!G118</f>
        <v> </v>
      </c>
      <c r="I108" s="32" t="str">
        <f>'申込一覧'!Y116&amp;" "&amp;'申込一覧'!I118</f>
        <v> </v>
      </c>
      <c r="K108" s="32">
        <f>'申込一覧'!AA116</f>
      </c>
    </row>
    <row r="109" s="32" customFormat="1" ht="13.5"/>
    <row r="110" s="32" customFormat="1" ht="13.5"/>
    <row r="111" s="32" customFormat="1" ht="13.5"/>
    <row r="112" s="32" customFormat="1" ht="13.5"/>
    <row r="113" s="32" customFormat="1" ht="13.5"/>
    <row r="114" s="32" customFormat="1" ht="13.5"/>
    <row r="115" s="32" customFormat="1" ht="13.5"/>
    <row r="116" s="32" customFormat="1" ht="13.5"/>
    <row r="117" s="32" customFormat="1" ht="13.5"/>
    <row r="118" s="32" customFormat="1" ht="13.5"/>
    <row r="119" s="32" customFormat="1" ht="13.5"/>
    <row r="120" s="32" customFormat="1" ht="13.5"/>
    <row r="121" s="32" customFormat="1" ht="13.5"/>
    <row r="122" s="32" customFormat="1" ht="13.5"/>
    <row r="123" s="32" customFormat="1" ht="13.5"/>
    <row r="124" s="32" customFormat="1" ht="13.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shigeo hatano</cp:lastModifiedBy>
  <cp:lastPrinted>2010-04-06T13:42:07Z</cp:lastPrinted>
  <dcterms:created xsi:type="dcterms:W3CDTF">2006-04-11T20:27:39Z</dcterms:created>
  <dcterms:modified xsi:type="dcterms:W3CDTF">2016-09-04T21:03:28Z</dcterms:modified>
  <cp:category/>
  <cp:version/>
  <cp:contentType/>
  <cp:contentStatus/>
</cp:coreProperties>
</file>